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user\Desktop\_ΠΙΝΑΚΕΣ ΑΥΤΟΨΙΩΝ ΥΑΣ\ΠΥΡΚΑΓΙΑ ΑΤΤΙΚΗ 2018\ΥΠΟΛΟΓΙΣΜΟΙ\"/>
    </mc:Choice>
  </mc:AlternateContent>
  <bookViews>
    <workbookView xWindow="0" yWindow="0" windowWidth="28800" windowHeight="12000" tabRatio="632" activeTab="2"/>
  </bookViews>
  <sheets>
    <sheet name="Τιμολόγια" sheetId="6" r:id="rId1"/>
    <sheet name="Κωδικοποίηση" sheetId="5" r:id="rId2"/>
    <sheet name="ΠΡΟΫΠΟΛΟΓΙΣΜΟΣ" sheetId="4" r:id="rId3"/>
  </sheets>
  <definedNames>
    <definedName name="_xlnm._FilterDatabase" localSheetId="1" hidden="1">Κωδικοποίηση!$B$1:$G$165</definedName>
    <definedName name="_xlnm._FilterDatabase" localSheetId="2" hidden="1">ΠΡΟΫΠΟΛΟΓΙΣΜΟΣ!$B$9:$J$9</definedName>
    <definedName name="ARTHRO" localSheetId="1">Κωδικοποίηση!$B$2:$B$148</definedName>
    <definedName name="ARTHRO">#REF!</definedName>
    <definedName name="ARTHRO_G">Κωδικοποίηση!$B$2:$B$165</definedName>
    <definedName name="GENERAL">Τιμολόγια!$C$1:$C$722</definedName>
    <definedName name="OLE_LINK1" localSheetId="0">Τιμολόγια!$C$318</definedName>
    <definedName name="_xlnm.Print_Area" localSheetId="1">Κωδικοποίηση!$A$1:$E$165</definedName>
    <definedName name="_xlnm.Print_Area" localSheetId="2">ΠΡΟΫΠΟΛΟΓΙΣΜΟΣ!$B$2:$J$59</definedName>
    <definedName name="_xlnm.Print_Area" localSheetId="0">Τιμολόγια!$C$1:$C$722</definedName>
    <definedName name="_xlnm.Print_Titles" localSheetId="1">Κωδικοποίηση!$1:$1</definedName>
    <definedName name="_xlnm.Print_Titles" localSheetId="2">ΠΡΟΫΠΟΛΟΓΙΣΜΟΣ!$2:$9</definedName>
    <definedName name="_xlnm.Print_Titles" localSheetId="0">Τιμολόγια!$1:$1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4" l="1"/>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I10" i="4"/>
  <c r="H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10" i="4"/>
  <c r="J13" i="4" l="1"/>
  <c r="J14" i="4"/>
  <c r="J15" i="4"/>
  <c r="J16" i="4"/>
  <c r="J17" i="4"/>
  <c r="J18" i="4"/>
  <c r="J19" i="4"/>
  <c r="J20" i="4"/>
  <c r="J21" i="4"/>
  <c r="J22" i="4"/>
  <c r="J23" i="4"/>
  <c r="J10" i="4"/>
  <c r="G70" i="5" l="1"/>
  <c r="G71" i="5"/>
  <c r="G72" i="5"/>
  <c r="G73" i="5"/>
  <c r="G74" i="5"/>
  <c r="G61" i="5"/>
  <c r="G62" i="5"/>
  <c r="G63" i="5"/>
  <c r="G64" i="5"/>
  <c r="G65" i="5"/>
  <c r="G66" i="5"/>
  <c r="G67" i="5"/>
  <c r="G68" i="5"/>
  <c r="G69" i="5"/>
  <c r="G54" i="5"/>
  <c r="G55" i="5"/>
  <c r="G60" i="5"/>
  <c r="G56" i="5"/>
  <c r="G57"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8" i="5"/>
  <c r="G59" i="5"/>
  <c r="J59" i="4" l="1"/>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12" i="4"/>
  <c r="J11" i="4"/>
  <c r="J3" i="4" l="1"/>
</calcChain>
</file>

<file path=xl/sharedStrings.xml><?xml version="1.0" encoding="utf-8"?>
<sst xmlns="http://schemas.openxmlformats.org/spreadsheetml/2006/main" count="1206" uniqueCount="847">
  <si>
    <t>ΟΙΚΟΔΟΜΗ</t>
  </si>
  <si>
    <t>ΙΔΙΟΚΤΗΣΙΑ</t>
  </si>
  <si>
    <t>ΔΙΕΥΘΥΝΣΗ</t>
  </si>
  <si>
    <t>ΟΡΟΦΟΣ</t>
  </si>
  <si>
    <t>Α/Α</t>
  </si>
  <si>
    <t>ΔΙΑΣΤΑΣΕΙΣ</t>
  </si>
  <si>
    <t>ΠΟΣΟΤΗΤΑ</t>
  </si>
  <si>
    <t>ΤΡΟΠΟΣ ΕΠΙΣΚΕΥΗΣ</t>
  </si>
  <si>
    <t>ΤΙΜΗ ΜΟΝΑΔΟΣ</t>
  </si>
  <si>
    <t>ΔΑΠΑΝΗ</t>
  </si>
  <si>
    <t>ΜΟΝΑΔΑ</t>
  </si>
  <si>
    <t>ΕΠΙΣΚΕΥΑΖΟΜΕΝΟ ΜΕΛΟΣ</t>
  </si>
  <si>
    <t>Δ.2.α</t>
  </si>
  <si>
    <t>Δ.2.β</t>
  </si>
  <si>
    <t>Δ.2.γ</t>
  </si>
  <si>
    <t>Δ.3.α</t>
  </si>
  <si>
    <t>μ2</t>
  </si>
  <si>
    <t>μ3</t>
  </si>
  <si>
    <t>Δ.3.β</t>
  </si>
  <si>
    <t>Δ.4.α</t>
  </si>
  <si>
    <t>Δ.4.β</t>
  </si>
  <si>
    <t>Ε. ΔΑΠΕΔΑ</t>
  </si>
  <si>
    <t>Ε.1</t>
  </si>
  <si>
    <t>Ε.2.α</t>
  </si>
  <si>
    <t>Ε.3.α</t>
  </si>
  <si>
    <t>Ε.2.β</t>
  </si>
  <si>
    <t>Ε.3.β</t>
  </si>
  <si>
    <t>Ε.3.γ</t>
  </si>
  <si>
    <t>Ε.5</t>
  </si>
  <si>
    <t>Ε.6.α</t>
  </si>
  <si>
    <t>Ε.6.β</t>
  </si>
  <si>
    <t>ΣΤ. ΕΠΙΚΑΛΥΨΕΙΣ</t>
  </si>
  <si>
    <t>ΣΤ.3</t>
  </si>
  <si>
    <t>ΣΤ.4</t>
  </si>
  <si>
    <t>Ζ. ΣΚΑΛΕΣ</t>
  </si>
  <si>
    <t>Η. ΚΟΥΦΩΜΑΤΑ</t>
  </si>
  <si>
    <t>ΤΕΤΡΑΚΟΣΙΑ ΕΥΡΩ (400 €)</t>
  </si>
  <si>
    <t>ΔΙΑΚΟΣΙΑ ΕΥΡΩ (200 €)</t>
  </si>
  <si>
    <t>ΤΡΙΑΚΟΣΙΑ ΕΥΡΩ (300 €)</t>
  </si>
  <si>
    <t>Θ. ΕΓΚΑΤΑΣΤΑΣΕΙΣ</t>
  </si>
  <si>
    <t>ΕΚΑΤΟΝ ΠΕΝΗΝΤΑ ΕΥΡΩ (150 €)</t>
  </si>
  <si>
    <t>ΟΚΤΑΚΟΣΙΑ ΕΥΡΩ (800 €)</t>
  </si>
  <si>
    <t>Η.1</t>
  </si>
  <si>
    <t>τεμάχιο</t>
  </si>
  <si>
    <t>Η.3.α</t>
  </si>
  <si>
    <t>Η.3.β</t>
  </si>
  <si>
    <t>Η.3.γ</t>
  </si>
  <si>
    <t>Η.2.α</t>
  </si>
  <si>
    <t>Η.2.β</t>
  </si>
  <si>
    <t>Η.4.α</t>
  </si>
  <si>
    <t>Η.4.β</t>
  </si>
  <si>
    <t>Η.4.γ</t>
  </si>
  <si>
    <t>Η.4.δ</t>
  </si>
  <si>
    <t>Η.4.ε</t>
  </si>
  <si>
    <t>Η.4.στ</t>
  </si>
  <si>
    <t>ανακατασκευή εξωτερικής πόρτας κατοικίας (κύριας εισόδου)</t>
  </si>
  <si>
    <t>ανακατασκευή θυρών (μπαλκονόπορτες) και παραθύρων με απλά υαλοστάσια (χωρίς εξώφυλλα)</t>
  </si>
  <si>
    <t>ανακατασκευή θυρών (μπαλκονόπορτες) και παραθύρων με διπλά υαλοστάσια (χωρίς εξώφυλλα)</t>
  </si>
  <si>
    <t>Θ.1.β.1</t>
  </si>
  <si>
    <t>Θ.1.α.1</t>
  </si>
  <si>
    <t>Θ.1.α.2</t>
  </si>
  <si>
    <t>Θ.1.α.3</t>
  </si>
  <si>
    <t>Θ.1.β.2</t>
  </si>
  <si>
    <t>Θ.1.β.3</t>
  </si>
  <si>
    <t>Θ.1.β.4</t>
  </si>
  <si>
    <t>Θ.1.γ.1</t>
  </si>
  <si>
    <t>Θ.1.γ.2</t>
  </si>
  <si>
    <t>Θ.1.γ.4</t>
  </si>
  <si>
    <t>Θ.1.γ.5</t>
  </si>
  <si>
    <t>κατ’ αποκοπή</t>
  </si>
  <si>
    <t>Θ.1.γ.3.2</t>
  </si>
  <si>
    <t>Θ.1.γ.3.1</t>
  </si>
  <si>
    <t>Ν.Α. ΕΠΙΚΑΛΥΨΕΙΣ</t>
  </si>
  <si>
    <t xml:space="preserve">Στην τιμή περιλαμβάνονται όλες οι απαιτούμενες εργασίες για την επισκευή ή ανακατασκευή, η απαιτούμενη αποξήλωση υφιστάμενης κατασκευής και απομάκρυνση μπαζών, τα έξοδα προσκόμισης- μεταφοράς κάθε υλικού ή απορριπτέου υλικού η κάθε απαιτούμενη εργασία και κάθε απαιτούμενο υλικό και μικροϋλικό τοποθέτησης, πλήρως αποπερατωμένη με κάθε είδους χρωματισμό. </t>
  </si>
  <si>
    <t xml:space="preserve">Τιμή μονάδος ενός τετραγωνικού μέτρου. Η μέτρηση γίνεται για οριζόντια προβολή της κάτοψης του στεγάστρου (μ2).  </t>
  </si>
  <si>
    <t xml:space="preserve">  α. Για επισκευή μερικώς κατεστραμμένου κεραμοσκεπούς ή οποιουδήποτε άλλου προστεγάστρου κατά τα λοιπά ως ανωτέρω </t>
  </si>
  <si>
    <t xml:space="preserve">  β. Για ανακατασκευή κατεστραμμένου κεραμοσκεπούς ή οποιουδήποτε άλλου προστεγάστρου κατά τα λοιπά ως ανωτέρω </t>
  </si>
  <si>
    <t xml:space="preserve">Στην τιμή περιλαμβάνονται όλες οι απαιτούμενες εργασίες για την επισκευή ή ανακατασκευή ήτοι, η κάθε απαιτούμενη αποξήλωση υφιστάμενης κατασκευής και απομάκρυνση μπαζών, τα έξοδα προσκόμισης, μεταφοράς κάθε υλικού ή απορριπτέου υλικού, η κάθε απαιτούμενη εργασία και κάθε απαιτούμενο υλικό και μικροϋλικό τοποθέτησης, πλήρως αποπερατωμένη με κάθε είδους χρωματισμό. </t>
  </si>
  <si>
    <t xml:space="preserve">  Τιμή μονάδος ενός τετραγωνικού μέτρου κάτοψης. Η μέτρηση γίνεται για οριζόντια προβολή της κάτοψης της πέργολας (μ2).  </t>
  </si>
  <si>
    <t xml:space="preserve">  α. Για επισκευή μερικώς κατεστραμμένης πέργκολας κατά τα λοιπά ως ανωτέρω </t>
  </si>
  <si>
    <t xml:space="preserve">                                                                                             </t>
  </si>
  <si>
    <t>Ν.Β.  ΣΤΕΓΑΝΩΣΕΙΣ – ΘΕΡΜΟΜΟΝΩΣΕΙΣ</t>
  </si>
  <si>
    <t>Στην τιμή περιλαμβάνονται οι απαιτούμενες εργασίες για την αποξήλωση-καθαίρεση της υφιστάμενης στεγάνωσης,, καθαρισμός επιφανείας, απομάκρυνση προϊόντων καθαίρεσης, η προμήθεια και μεταφορά κάθε νέου απαιτούμενου υλικού για την πλήρη ανακατασκευή- αποκατάσταση της καταστραφείσας υφιστάμενης μόνωσης και εν γένει κάθε υλικό και μικροϋλικό στερέωσης ή κόλλας οποιουδήποτε τύπου απαιτηθεί.</t>
  </si>
  <si>
    <t xml:space="preserve">Τιμή μονάδος ενός τετραγωνικού μέτρου (μ2)  </t>
  </si>
  <si>
    <t>Στην τιμή περιλαμβάνονται οι εργασίες για την αποξήλωση-καθαίρεση της υφιστάμενης μόνωσης, καθαρισμός επιφανείας, απομάκρυνση προϊόντων καθαίρεσης, προμήθεια και μεταφορά κάθε νέου απαιτούμενου υλικού για την πλήρη ανακατασκευή- αποκατάσταση της καταστραφείσας υφιστάμενης μόνωσης-στεγάνωσης, την ενδεχόμενη χρήση ικριωμάτων, και εν γένει κάθε υλικό και μικροϋλικό στερέωσης ή κόλλας οποιουδήποτε τύπου απαιτηθεί.</t>
  </si>
  <si>
    <t>Στην τιμή περιλαμβάνονται οι απαιτούμενες εργασίες για την αποξήλωση-καθαίρεση κάθε τοιαύτης υφιστάμενης κατασκευής, ο καθαρισμός επιφανείας, η απομάκρυνση προϊόντων καθαίρεσης, η προμήθεια και μεταφορά των υλικών και εν γένει κάθε υλικού και μικροϋλικού στερέωσης ή κόλλας οποιουδήποτε τύπου απαιτηθεί.</t>
  </si>
  <si>
    <t xml:space="preserve">  α. Για επισκευή μερικώς κατεστραμμένης κατά τα λοιπά ως ανωτέρω </t>
  </si>
  <si>
    <t xml:space="preserve">  β. Για ανακατασκευή κατά τα λοιπά ως ανωτέρω </t>
  </si>
  <si>
    <t>Ν.Γ.  ΕΡΜΑΡΙΑ (ντουλάπια εντοιχισμένα)</t>
  </si>
  <si>
    <t xml:space="preserve">Τιμή μονάδος ενός τρέχοντος μέτρου (επιμετρούνται ξεχωριστά η άνω τοποθέτηση επί τοίχου και η κάτω τοποθέτηση επί δαπέδου (1μ.μ.)). </t>
  </si>
  <si>
    <t xml:space="preserve">  α. Για επισκευή μερικώς κατεστραμμένων ερμαρίων κουζίνας κατά τα λοιπά ως ανωτέρω </t>
  </si>
  <si>
    <t xml:space="preserve">  β. Για ανακατασκευή κουζίνας κατά τα λοιπά ως ανωτέρω </t>
  </si>
  <si>
    <t xml:space="preserve">  </t>
  </si>
  <si>
    <t xml:space="preserve">Στην τιμή περιλαμβάνονται κάθε απαιτούμενη εργασία αποξήλωσης καταστραφέντος ερμαρίου με την  απομάκρυνση προϊόντων και αποκατάσταση επιφάνειας προκειμένου να τοποθετηθούν ή επισκευασθούν ερμάρια. Επίσης η προμήθεια νέων ερμαρίων και τα λοιπά απαραίτητα εξαρτήματα, στερεωτικών υλικών και μικροϋλικών, με την αξία μεταφοράς και κάθε εργασία κατασκευής, χρωματισμού, τοποθέτησης και  πλήρους λειτουργίας. </t>
  </si>
  <si>
    <t>Τιμή μονάδος ενός τετραγωνικού μέτρου (μ2)</t>
  </si>
  <si>
    <t xml:space="preserve">  α. Για επισκευή μερικώς κατεστραμμένου ερμαρίου κατά τα λοιπά ως ανωτέρω </t>
  </si>
  <si>
    <t xml:space="preserve">  β. Για ανακατασκευή κατεστραμμένου ερμαρίου κατά τα λοιπά ως ανωτέρω </t>
  </si>
  <si>
    <t xml:space="preserve">Στην τιμή περιλαμβάνονται κάθε προεργασία, υλικό χρώσης, κάθε απαιτούμενη εργασία για κάθε είδους χρωματισμό σε όσες επιστρώσεις απαιτούνται για την πλήρη αποπεράτωση. </t>
  </si>
  <si>
    <t xml:space="preserve">Τιμή μονάδος ενός τετραγωνικού μέτρου όψεως (μ2)  </t>
  </si>
  <si>
    <t>Ν.Ε. ΚΙΓΚΛΙΔΩΜΑΤΑ</t>
  </si>
  <si>
    <t>Στην τιμή περιλαμβάνονται κάθε εργασία αποξήλωσης, απομάκρυνσης προϊόντων και αποκατάσταση επιφάνειας προκειμένου να τοποθετηθεί νέο κιγκλίδωμα, με την αξία των υλικών, την μεταφορά, τα απαιτούμενα υλικά, μικροϋλικά και εργασία κατασκευής στερεώσεως, χρωματισμός  για την πλήρη κατασκευή.</t>
  </si>
  <si>
    <t>Τιμή μονάδος ενός τρέχοντος μέτρου (μ.μ.)</t>
  </si>
  <si>
    <t xml:space="preserve">  α. Για επισκευή μερικώς κατεστραμμένου κιγκλιδώματος κατά τα λοιπά ως ανωτέρω </t>
  </si>
  <si>
    <t xml:space="preserve">  β. Για ανακατασκευή κατεστραμμένου κιγκλιδώματος κατά τα λοιπά ως ανωτέρω </t>
  </si>
  <si>
    <t>Στην τιμή περιλαμβάνονται κάθε εργασία αποξήλωσης απομάκρυνσης προϊόντων και αποκατάσταση επιφάνειας προκειμένου να επισκευασθεί ή τοποθετηθεί νέο κιγκλίδωμα. Επίσης Η αξία των απαιτούμενων υλικών, μικροϋλικών, κουπαστής η μεταφορά των και η εργασία κατασκευής στερεώσεως με τον απαιτούμενο χρωματισμό για την πλήρη κατασκευή.</t>
  </si>
  <si>
    <t>Στην τιμή περιλαμβάνονται τα απαιτούμενα υλικά στερεώσεων, στεγανώσεων, αρμοκάλυπτρα, μηχανισμοί λειτουργίας και μικροϋλικά, κάθε είδους χρωματισμός, η μεταφορά αυτών καθώς και εργασία πλήρους λειτουργίας.</t>
  </si>
  <si>
    <t xml:space="preserve">  Τιμή μονάδος τετραγωνικό μέτρο  (μ2)</t>
  </si>
  <si>
    <t xml:space="preserve">  α. Για επισκευή μερικώς κατεστραμμένου εξώφυλλου κατά τα λοιπά ως ανωτέρω </t>
  </si>
  <si>
    <t xml:space="preserve">  β. Για ανακατασκευή κατεστραμμένου εξώφυλλου κατά τα λοιπά ως ανωτέρω </t>
  </si>
  <si>
    <t>Ν.Ζ. ΕΓΚΑΤΑΣΤΑΣΕΙΣ</t>
  </si>
  <si>
    <t>Η τιμή ορίζεται κατ’ αποκοπή, για κάθε ξεχωριστή ιδιοκτησία, καθώς και για τις κοινόχρηστες εγκαταστάσεις σε κάθε όροφο, σε οποιαδήποτε θέση και περιλαμβάνει τη δαπάνη τόσο για την εσωτερική, όσο και για την εξωτερική εγκατάσταση (μόνο αν υπάρχει και ήταν σε χρήση).</t>
  </si>
  <si>
    <t>Τιμή μονάδος κατ’ αποκοπή (τεμ. 1):</t>
  </si>
  <si>
    <t>ΤΕΤΡΑΚΟΣΙΑ ΕΥΡΩ   (400 €)</t>
  </si>
  <si>
    <t>2)Για εγκαταστάσεις ξενοδοχειακών μονάδων (ανά W.C. ή λουτρό)</t>
  </si>
  <si>
    <t>ΤΡΙΑΚΟΣΙΑ ΕΥΡΩ   (300 €)</t>
  </si>
  <si>
    <t>3)Για επαγγελματικούς χώρους ανά W.C. ή λουτρό</t>
  </si>
  <si>
    <t>ΔΙΑΚΟΣΙΑ ΕΥΡΩ   (200 €)</t>
  </si>
  <si>
    <t>4)Για αγροτικά κτίσματα (αγροτικές κατοικίες, αποθήκες οποιασδήποτε χρήσης και στάβλους)</t>
  </si>
  <si>
    <t>1)Εγκατάσταση αποχετευτική για κάθε ξεχωριστή ιδιοκτησία (κατοικία)</t>
  </si>
  <si>
    <t>ΕΞΑΚΟΣΙΑ ΕΥΡΩ (600 €)</t>
  </si>
  <si>
    <t xml:space="preserve">   </t>
  </si>
  <si>
    <t>Β. ΥΔΡΑΥΛΙΚΗ ΕΓΚΑΤΑΣΤΑΣΗ</t>
  </si>
  <si>
    <t>2)Για υδραυλική εγκατάσταση ξενοδοχειακών μονάδων (ανά W.C. ή λουτρό)</t>
  </si>
  <si>
    <t>3)Για υδραυλική εγκατάσταση επαγγελματικών χώρων ανά W.C. ή λουτρό</t>
  </si>
  <si>
    <t>1)Εγκατάσταση υδραυλική για κάθε ξεχωριστή ιδιοκτησία (κατοικία)</t>
  </si>
  <si>
    <t>Τιμή μονάδος κατ’ αποκοπή (τεμ 1):</t>
  </si>
  <si>
    <t>1)Εγκατάσταση ηλεκτρολογική, για κάθε ξεχωριστή ιδιοκτησία (κατοικία)</t>
  </si>
  <si>
    <t>2)Εγκατάσταση συναγερμού, για κάθε ξεχωριστή ιδιοκτησία (κατοικία)</t>
  </si>
  <si>
    <t>ΤΡΙΑΚΟΣΙΑ ΕΥΡΩ    (300 €)</t>
  </si>
  <si>
    <t>3)Για εγκαταστάσεις ξενοδοχειακών μονάδων (ανά δωμάτιο)</t>
  </si>
  <si>
    <t>ΔΙΑΚΟΣΙΑ ΠΕΝΗΝΤΑ ΕΥΡΩ    (250 €)</t>
  </si>
  <si>
    <t>4)Για επαγγελματικούς χώρους επιφάνειας έως 150 μ2</t>
  </si>
  <si>
    <t xml:space="preserve">ΤΡΙΑΚΟΣΙΑ ΕΥΡΩ   (300 €) </t>
  </si>
  <si>
    <t>5)Για αγροτικά κτίσματα (αγροτικές κατοικίες, αποθήκες οποιασδήποτε χρήσης και στάβλους)</t>
  </si>
  <si>
    <t xml:space="preserve">ΕΚΑΤΟΝ ΠΕΝΗΝΤΑ ΕΥΡΩ   (150 €) </t>
  </si>
  <si>
    <t>6) Εγκατάσταση ηλεκτρολογική, για κτίρια με διαιρεμένη ιδιοκτησία (κοινόχρηστα ορόφων), χώρων επαγγελματικής χρήσης</t>
  </si>
  <si>
    <t>2)Εγκατάσταση συναγερμού, για κάθε ξεχωριστή ιδιοκτησία (κατοικία) ή επαγγελματικό χώρο</t>
  </si>
  <si>
    <t>ΤΕΤΡΑΚΟΣΙΑ ΠΕΝΗΝΤΑ ΕΥΡΩ  (450 €)</t>
  </si>
  <si>
    <t xml:space="preserve">ΕΞΑΚΟΣΙΑ ΕΥΡΩ  (600 €) </t>
  </si>
  <si>
    <t xml:space="preserve">ΤΡΙΑΚΟΣΙΑ ΕΥΡΩ  (300 €) </t>
  </si>
  <si>
    <t>6) Εγκατάσταση ηλεκτρολογική, για κτίρια με διαιρεμένη ιδιοκτησία (κοινόχρηστα ορόφων)</t>
  </si>
  <si>
    <t xml:space="preserve">7) Αντικατάσταση Ηλεκτρικού Πίνακα </t>
  </si>
  <si>
    <t>1) Για κάθε λουτρό ξεχωριστής ιδιοκτησίας (κατοικίας) ή εγκατάστασης ξενοδοχειακών μονάδων (ανά δωμάτιο) ή επαγγελματικού χώρου</t>
  </si>
  <si>
    <t>2) Για κάθε w.c. (χωρίς μπανιέρα ή ντουζιέρα) ξεχωριστής ιδιοκτησία (κατοικία) ή εγκατάστασης ξενοδοχειακών μονάδων (ανά δωμάτιο)</t>
  </si>
  <si>
    <t xml:space="preserve">α. Τιμή επισκευής της Εγκατάστασης Θέρμανσης (τεμ 1) </t>
  </si>
  <si>
    <t xml:space="preserve">β. Τιμή αντικατάστασης εκάστου θερμαντικού σώματος  (τεμ 1)          </t>
  </si>
  <si>
    <t xml:space="preserve">γ. Τιμή λέβητα   (τεμ 1) </t>
  </si>
  <si>
    <t xml:space="preserve">δ. Τιμή καυστήρα  (τεμ 1) </t>
  </si>
  <si>
    <t xml:space="preserve">ε. Τιμή δεξαμενής καυσίμου  (τεμ 1) </t>
  </si>
  <si>
    <t xml:space="preserve">                                                        </t>
  </si>
  <si>
    <t>Στην τιμή περιλαμβάνονται όλες οι δαπάνες επισκευής ή πλήρως τοποθετούμενου (ανακατασκευής) του ως άνω συστήματος με κάθε συμπεριλαμβανόμενο μηχάνημα  και εξοπλισμό, σε οποιαδήποτε θέση εντός της ιδιοκτησίας νομίμως επισκευασμένου ή κατασκευασμένου, με την κάθε απαιτούμενη μελέτη, την κάθε απαιτούμενη αδειοδότηση, την πλήρη ηλεκτρική και υδραυλική εγκατάσταση, κάθε απαιτούμενη εργασία και κάθε υλικό και μικροϋλικό τοποθέτησης, σε πλήρη λειτουργία.</t>
  </si>
  <si>
    <t xml:space="preserve">Τιμή μονάδας (τεμ. 1) </t>
  </si>
  <si>
    <t xml:space="preserve">                    </t>
  </si>
  <si>
    <t>Στην τιμή περιλαμβάνονται κάθε είδους αποξήλωση απομάκρυνση κατεστραμμένου και σωληνώσεων και κάθε άλλου εξαρτήματος με την απομάκρυνση αυτών, προμήθεια νέου  και της μεταφοράς αυτού, πλήρως τοποθετημένου και  πλήρους λειτουργίας .</t>
  </si>
  <si>
    <t xml:space="preserve">Τιμή μονάδος ανά τετραγωνικό μέτρο θερμαινόμενου χώρου κατοικίας (μ2)  </t>
  </si>
  <si>
    <t xml:space="preserve">                </t>
  </si>
  <si>
    <t xml:space="preserve">Στην τιμή περιλαμβάνονται κάθε είδους αποξήλωση απομάκρυνση προϊόντων και αποκατάσταση επιφάνειας προκειμένου να τοποθετηθεί νέα υδρορροή, με την αξία προμήθειας των απαραίτητων υλικών αγωγών, λοιπών απαραίτητων εξαρτημάτων, στερεωτικών υλικών, κόλλες κλπ. την μεταφορά, τα απαιτούμενα υλικά, μικροϋλικά, χρήση ικριωμάτων και εργασία σύνδεσης – κατασκευής – στερέωσης, πλήρους λειτουργίας </t>
  </si>
  <si>
    <t xml:space="preserve">Τιμή ανά μέτρο μήκους (μμ)    </t>
  </si>
  <si>
    <r>
      <t>Δ.</t>
    </r>
    <r>
      <rPr>
        <u/>
        <sz val="11"/>
        <color theme="1"/>
        <rFont val="Calibri"/>
        <family val="2"/>
        <charset val="161"/>
        <scheme val="minor"/>
      </rPr>
      <t xml:space="preserve"> </t>
    </r>
    <r>
      <rPr>
        <b/>
        <u/>
        <sz val="11"/>
        <color theme="1"/>
        <rFont val="Calibri"/>
        <family val="2"/>
        <charset val="161"/>
        <scheme val="minor"/>
      </rPr>
      <t>ΤΟΙΧΟΠΟΙΙΑ  ΠΛΗΡΩΣΗΣ – ΕΠΙΧΡΙΣΜΑΤΑ - ΧΡΩΜΑΤΙΣΜΟΙ</t>
    </r>
  </si>
  <si>
    <r>
      <t>Ν.Δ.</t>
    </r>
    <r>
      <rPr>
        <u/>
        <sz val="11"/>
        <color theme="1"/>
        <rFont val="Calibri"/>
        <family val="2"/>
        <charset val="161"/>
        <scheme val="minor"/>
      </rPr>
      <t xml:space="preserve">  </t>
    </r>
    <r>
      <rPr>
        <b/>
        <u/>
        <sz val="11"/>
        <color theme="1"/>
        <rFont val="Calibri"/>
        <family val="2"/>
        <charset val="161"/>
        <scheme val="minor"/>
      </rPr>
      <t>ΧΡΩΜΑΤΙΣΜΟΙ</t>
    </r>
  </si>
  <si>
    <r>
      <t>Ν. ΣΤ.</t>
    </r>
    <r>
      <rPr>
        <u/>
        <sz val="11"/>
        <color theme="1"/>
        <rFont val="Calibri"/>
        <family val="2"/>
        <charset val="161"/>
        <scheme val="minor"/>
      </rPr>
      <t xml:space="preserve">  </t>
    </r>
    <r>
      <rPr>
        <b/>
        <u/>
        <sz val="11"/>
        <color theme="1"/>
        <rFont val="Calibri"/>
        <family val="2"/>
        <charset val="161"/>
        <scheme val="minor"/>
      </rPr>
      <t>ΚΟΥΦΩΜΑΤΑ</t>
    </r>
  </si>
  <si>
    <t xml:space="preserve">ΕΞΗΝΤΑ ΕΥΡΩ   (60 €)                     </t>
  </si>
  <si>
    <t>ΕΙΚΟΣΙ ΠΕΝΤΕ ΕΥΡΩ     (25 €)</t>
  </si>
  <si>
    <t>ΤΡΙΑΝΤΑ ΕΥΡΩ       (30 €)</t>
  </si>
  <si>
    <t xml:space="preserve">ΠΕΝΗΝΤΑ ΕΥΡΩ     (50 €)                     </t>
  </si>
  <si>
    <t xml:space="preserve">ΕΙΚΟΣΙ ΕΥΡΩ        (20 €)                     </t>
  </si>
  <si>
    <t xml:space="preserve">ΤΡΙΑΝΤΑ ΕΥΡΩ        (30 €)                     </t>
  </si>
  <si>
    <t xml:space="preserve">ΕΙΚΟΣΙ ΕΥΡΩ       (20 €)                     </t>
  </si>
  <si>
    <t>ΤΡΙΑΝΤΑ ΕΥΡΩ        (30 €)</t>
  </si>
  <si>
    <t>ΕΚΑΤΟΝ ΕΙΚΟΣΙ ΕΥΡΩ        (120 €)</t>
  </si>
  <si>
    <t>ΠΕΝΗΝΤΑ ΕΥΡΩ       (50 €)</t>
  </si>
  <si>
    <t>ΔΕΚΑ ΕΥΡΩ       (10 €)</t>
  </si>
  <si>
    <t>ΣΑΡΑΝΤΑ ΕΥΡΩ       (40 €)</t>
  </si>
  <si>
    <t>ΟΓΔΟΝΤΑ ΠΕΝΤΕ ΕΥΡΩ       (85 €)</t>
  </si>
  <si>
    <t xml:space="preserve">ΔΕΚΑ ΕΥΡΩ        (10 €)                     </t>
  </si>
  <si>
    <t>ΠΕΝΗΝΤΑ ΕΥΡΩ        (50 €)</t>
  </si>
  <si>
    <t>ΕΞΗΝΤΑ ΕΥΡΩ        (60 €)</t>
  </si>
  <si>
    <t>ΕΚΑΤΟΝ ΠΕΝΗΝΤΑ ΕΥΡΩ        (150 €)</t>
  </si>
  <si>
    <t>Α1. ΕΠΙΣΚΕΥΗ ΑΠΟΧΕΤΕΥΤΙΚΗΣ ΕΓΚΑΤΑΣΤΑΣΗΣ</t>
  </si>
  <si>
    <t>Α. ΑΠΟΧΕΤΕΥΤΙΚΗ ΕΓΚΑΤΑΣΤΑΣΗ</t>
  </si>
  <si>
    <t>ΕΚΑΤΟΝ ΠΕΝΗΝΤΑ ΕΥΡΩ    (150 €)</t>
  </si>
  <si>
    <t>ΕΞΑΚΟΣΙΑ ΕΥΡΩ       (600 €)</t>
  </si>
  <si>
    <t>ΧΙΛΙΑ ΔΙΑΚΟΣΙΑ ΕΥΡΩ (1.200 €)</t>
  </si>
  <si>
    <t>Α2. ΑΝΑΚΑΤΑΣΚΕΥΗ ΗΛΕΚΤΡΙΚΗΣ ΕΓΚΑΤΑΣΤΑΣΗΣ</t>
  </si>
  <si>
    <t xml:space="preserve">        Για κάθε επόμενα 150 μ2 επιπλέον ΕΚΑΤΟΝ ΠΕΝΗΝΤΑ ΕΥΡΩ   (150 €)</t>
  </si>
  <si>
    <t xml:space="preserve">        Για κάθε επόμενα 150 μ2 επιπλέον ΤΡΙΑΚΟΣΙΑ ΕΥΡΩ  (300 €)</t>
  </si>
  <si>
    <t xml:space="preserve">ΤΕΤΡΑΚΟΣΙΑ ΕΥΡΩ      (400 €) </t>
  </si>
  <si>
    <t>ΟΚΤΑΚΟΣΙΑ ΕΥΡΩ       (800 €)</t>
  </si>
  <si>
    <t>ΤΡΙΑΚΟΣΙΑ ΠΕΝΗΝΤΑ ΕΥΡΩ       (350 €)</t>
  </si>
  <si>
    <t xml:space="preserve">ΕΞΑΚΟΣΙΑ  ΕΥΡΩ        (600 €) </t>
  </si>
  <si>
    <t xml:space="preserve">ΕΚΑΤΟΝ ΠΕΝΗΝΤΑ ΕΥΡΩ      (150 €) </t>
  </si>
  <si>
    <t xml:space="preserve">ΠΕΝΤΑΚΟΣΙΑ  ΕΥΡΩ       (500 €) </t>
  </si>
  <si>
    <t xml:space="preserve">ΤΕΤΡΑΚΟΣΙΑ  ΕΥΡΩ       (400 €) </t>
  </si>
  <si>
    <t xml:space="preserve">ΤΡΙΑΚΟΣΙΑ ΕΥΡΩ       (300 €) </t>
  </si>
  <si>
    <t xml:space="preserve">ΤΕΣΣΕΡΙΣ ΧΙΛΙΑΔΕΣ ΕΥΡΩ      (4.000 €) </t>
  </si>
  <si>
    <t xml:space="preserve">ΣΑΡΑΝΤΑ ΠΕΝΤΕ ΕΥΡΩ      (45 €) </t>
  </si>
  <si>
    <t xml:space="preserve">Α2. ΑΝΑΚΑΤΑΣΚΕΥΗ ΑΠΟΧΕΤΕΥΤΙΚΗΣ ΕΓΚΑΤΑΣΤΑΣΗΣ </t>
  </si>
  <si>
    <t>Δ.1.β</t>
  </si>
  <si>
    <t>Δ.1.α</t>
  </si>
  <si>
    <t>Δ.1.γ</t>
  </si>
  <si>
    <t xml:space="preserve">Β2. ΑΝΑΚΑΤΑΣΚΕΥΗ ΥΔΡΑΥΛΙΚΗΣ ΕΓΚΑΤΑΣΤΑΣΗΣ </t>
  </si>
  <si>
    <r>
      <t>Β</t>
    </r>
    <r>
      <rPr>
        <b/>
        <u/>
        <sz val="11"/>
        <color theme="1"/>
        <rFont val="Calibri"/>
        <family val="2"/>
        <charset val="161"/>
        <scheme val="minor"/>
      </rPr>
      <t>1. ΕΠΙΣΚΕΥΗ ΥΔΡΑΥΛΙΚΗΣ ΕΓΚΑΤΑΣΤΑΣΗΣ</t>
    </r>
  </si>
  <si>
    <t>Α1. ΕΠΙΣΚΕΥΗ ΗΛΕΚΤΡΙΚΗΣ ΕΓΚΑΤΑΣΤΑΣΗΣ</t>
  </si>
  <si>
    <t>Ν.Β.1</t>
  </si>
  <si>
    <t>Ν.Β.2</t>
  </si>
  <si>
    <t>Ν.Β.3</t>
  </si>
  <si>
    <t>Ν.Δ.1</t>
  </si>
  <si>
    <t>Ν.Γ.2.α</t>
  </si>
  <si>
    <t>Ν.Γ.2.β</t>
  </si>
  <si>
    <t>Ν.Γ.1.α</t>
  </si>
  <si>
    <t>Ν.Γ.1.β</t>
  </si>
  <si>
    <t>Ν.Α.1.α</t>
  </si>
  <si>
    <t>Ν.Α.1.β</t>
  </si>
  <si>
    <t>Ν.Α.2.α</t>
  </si>
  <si>
    <t>Ν.Α.2.β</t>
  </si>
  <si>
    <t>Ν.Ε.1.α</t>
  </si>
  <si>
    <t>Ν.Ε.1.β</t>
  </si>
  <si>
    <t>Ν.Ε.2.α</t>
  </si>
  <si>
    <t>Ν.Ε.2.β</t>
  </si>
  <si>
    <t>Ν.ΣΤ.1.α</t>
  </si>
  <si>
    <t>Ν.ΣΤ.1.β</t>
  </si>
  <si>
    <t>Ν.Ζ.1.Α1.1</t>
  </si>
  <si>
    <t>Ν.Ζ.1.Α1.2</t>
  </si>
  <si>
    <t>Ν.Ζ.1.Α1.3</t>
  </si>
  <si>
    <t>Ν.Ζ.1.Α1.4</t>
  </si>
  <si>
    <t>Ν.Ζ.1.Β1.1</t>
  </si>
  <si>
    <t>Ν.Ζ.1.Β1.2</t>
  </si>
  <si>
    <t>Ν.Ζ.1.Β1.3</t>
  </si>
  <si>
    <t>Ν.Ζ.1.Β1.4</t>
  </si>
  <si>
    <t>Ν.Ζ.2.Α1.1</t>
  </si>
  <si>
    <t>Ν.Ζ.2.Α1.2</t>
  </si>
  <si>
    <t>Ν.Ζ.2.Α1.3</t>
  </si>
  <si>
    <t>Ν.Ζ.2.Α1.5</t>
  </si>
  <si>
    <t>Ν.Ζ.2.Α1.6</t>
  </si>
  <si>
    <t>Ν.Ζ.2.Α2.1</t>
  </si>
  <si>
    <t>Ν.Ζ.2.Α2.2</t>
  </si>
  <si>
    <t>Ν.Ζ.2.Α2.3</t>
  </si>
  <si>
    <t>Ν.Ζ.2.Α2.5</t>
  </si>
  <si>
    <t>Ν.Ζ.2.Α2.6</t>
  </si>
  <si>
    <t>Ν.Ζ.2.Α2.7</t>
  </si>
  <si>
    <t>Ν.Ζ.3.1</t>
  </si>
  <si>
    <t>Ν.Ζ.3.2</t>
  </si>
  <si>
    <t>Ν.Ζ.4.α</t>
  </si>
  <si>
    <t>Ν.Ζ.4.β</t>
  </si>
  <si>
    <t>Ν.Ζ.4.γ</t>
  </si>
  <si>
    <t>Ν.Ζ.4.δ</t>
  </si>
  <si>
    <t>Ν.Ζ.4.ε</t>
  </si>
  <si>
    <t>Ν.Ζ.5</t>
  </si>
  <si>
    <t>Ν.Ζ.6</t>
  </si>
  <si>
    <t>Ν.Ζ.7</t>
  </si>
  <si>
    <t>ΑΡΘΡΟ</t>
  </si>
  <si>
    <t>ΤΙΜΗ</t>
  </si>
  <si>
    <t>ΠΕΡΙΓΡΑΦΗ</t>
  </si>
  <si>
    <t>Ν.Β.4.α</t>
  </si>
  <si>
    <t>Ν.Β.4.β</t>
  </si>
  <si>
    <t>τρέχον μέτρο</t>
  </si>
  <si>
    <t>χρωματισμός μεταλλικών ή ξύλινων κατασκευών (κιγκλιδωμάτων, θυροπαραθύρων κλπ)</t>
  </si>
  <si>
    <t>Ν.Ζ.1.Α2.1</t>
  </si>
  <si>
    <t>Ν.Ζ.1.Α2.2</t>
  </si>
  <si>
    <t>Ν.Ζ.1.Α2.3</t>
  </si>
  <si>
    <t>Ν.Ζ.1.Α2.4</t>
  </si>
  <si>
    <t>Ν.Ζ.1.Β2.1</t>
  </si>
  <si>
    <t>Ν.Ζ.1.Β2.2</t>
  </si>
  <si>
    <t>Ν.Ζ.1.Β2.3</t>
  </si>
  <si>
    <t>Ν.Ζ.1.Β2.4</t>
  </si>
  <si>
    <t>επισκευή εγκατάστασης υδραυλικής για κάθε ξεχωριστή ιδιοκτησία (κατοικία)</t>
  </si>
  <si>
    <t>επισκευή εγκατάστασης αποχετευτικής για κάθε ξεχωριστή ιδιοκτησία (κατοικία)</t>
  </si>
  <si>
    <t>επισκευή για εγκαταστάσεις αποχετευτικές ξενοδοχειακών μονάδων (ανά W.C. ή λουτρό)</t>
  </si>
  <si>
    <t>ανακατασκευή εγκατάστασης αποχετευτικής για κάθε ξεχωριστή ιδιοκτησία (κατοικία)</t>
  </si>
  <si>
    <t>ανακατασκευή για εγκαταστάσεις αποχετευτικές ξενοδοχειακών μονάδων (ανά W.C. ή λουτρό)</t>
  </si>
  <si>
    <t>ανακατασκευή για εγκαταστάσεις αποχετευτικές επαγγελματικών χώρων ανά W.C. ή λουτρό</t>
  </si>
  <si>
    <t>ανακατασκευή για εγκαταστάσεις αποχετευτικές αγροτικών κτισμάτων (και αγρ. αποθήκες, στάβλους)</t>
  </si>
  <si>
    <t>επισκευή για εγκαταστάσεις αποχετευτικές αγροτικών κτισμάτων (και αγρ. αποθήκες, στάβλους)</t>
  </si>
  <si>
    <t>επισκευή για εγκαταστάσεις υδραυλικές ξενοδοχειακών μονάδων (ανά W.C. ή λουτρό)</t>
  </si>
  <si>
    <t>επισκευή για εγκαταστάσεις υδραυλικές αγροτικών κτισμάτων (και αγρ. αποθήκες, στάβλους)</t>
  </si>
  <si>
    <t>ανακατασκευή εγκατάστασης υδραυλικής για κάθε ξεχωριστή ιδιοκτησία (κατοικία)</t>
  </si>
  <si>
    <t>ανακατασκευή για εγκαταστάσεις υδραυλικές ξενοδοχειακών μονάδων (ανά W.C. ή λουτρό)</t>
  </si>
  <si>
    <t>ανακατασκευή για εγκαταστάσεις υδραυλικές αγροτικών κτισμάτων (και αγρ. αποθήκες, στάβλους)</t>
  </si>
  <si>
    <t>επισκευή εγκατάστασης ηλεκτρολογικής για κάθε ξεχωριστή ιδιοκτησία (κατοικία)</t>
  </si>
  <si>
    <t>επισκευή εγκατάστασης συναγερμου για κάθε ξεχωριστή ιδιοκτησία (κατοικία)</t>
  </si>
  <si>
    <t>επισκευή για εγκαταστάσεις ηλεκτρολογικές ξενοδοχειακών μονάδων (ανά δωμάτιο)</t>
  </si>
  <si>
    <t>επισκευή για εγκαταστάσεις ηλεκτρολογικές επαγγελματικών χώρων επιφάνειας έως 150 μ2</t>
  </si>
  <si>
    <t>Ν.Ζ.2.Α1.4.α</t>
  </si>
  <si>
    <t>Ν.Ζ.2.Α1.4.β</t>
  </si>
  <si>
    <t>επισκευή για εγκαταστάσεις ηλεκτρολογικές αγροτικών κτισμάτων (και αγρ. αποθήκες, στάβλους)</t>
  </si>
  <si>
    <t>Ν.Ζ.2.Α2.4.α</t>
  </si>
  <si>
    <t>Ν.Ζ.2.Α2.4.β</t>
  </si>
  <si>
    <t>ανακατασκευή εγκατάστασης ηλεκτρολογικής για κάθε ξεχωριστή ιδιοκτησία (κατοικία)</t>
  </si>
  <si>
    <t>ανακατασκευή για εγκαταστάσεις ηλεκτρολογικές ξενοδοχειακών μονάδων (ανά δωμάτιο)</t>
  </si>
  <si>
    <t>ανακατασκευή για εγκαταστάσεις ηλεκτρολογικές επαγγελματικών χώρων επιφάνειας έως 150 μ2</t>
  </si>
  <si>
    <t>ανακατασκευή για εγκαταστάσεις ηλεκτρολογικές αγροτικών κτισμάτων (και αγρ. αποθήκες, στάβλους)</t>
  </si>
  <si>
    <t>ανακατασκευή για εγκαταστάσεις ηλεκτρολογικές κτιρίων με διαιρεμένη ιδιοκτησία (κοινόχρηστα ορόφων)</t>
  </si>
  <si>
    <t>_</t>
  </si>
  <si>
    <t>Γ.Δ.Α.Ε.Φ.Κ.</t>
  </si>
  <si>
    <t>Υπογραφή:</t>
  </si>
  <si>
    <t>Ημ/νία:</t>
  </si>
  <si>
    <t>ΣΥΝΤΑΞΑΣ ΜΗΧ/ΚΟΣ:</t>
  </si>
  <si>
    <t>ΣΥΝΟΛΟ 
ΔΑΠΑΝΗΣ:</t>
  </si>
  <si>
    <t xml:space="preserve">ΕΙΚΟΣΙ ΕΥΡΩ      (20 €) </t>
  </si>
  <si>
    <t xml:space="preserve">Τιμή μονάδος ενός τετραγωνικού μέτρου (μ2):  </t>
  </si>
  <si>
    <t xml:space="preserve">ΕΙΚΟΣΙ ΕΥΡΩ (20 €)  </t>
  </si>
  <si>
    <t xml:space="preserve">Στη τιμή περιλαμβάνεται η δαπάνη για την καθαίρεση της βλαβείσας τοιχοποιίας, η ανακατασκευή της μαζί με τη μόνωση καθώς και η κατασκευή των διαζωμάτων από οπλισμένο σκυρόδεμα (σενάζ).  </t>
  </si>
  <si>
    <t xml:space="preserve">Δεν περιλαμβάνεται η δαπάνη για τα επιχρίσματα και το χρωματισμό της επιφάνειας.  </t>
  </si>
  <si>
    <t xml:space="preserve">Η μέτρηση γίνεται για την πραγματική επιφάνεια  αφαιρώντας τα ανοίγματα.  </t>
  </si>
  <si>
    <t xml:space="preserve">α. Για τοιχοποιία με συνολικό πάχος (με τα τυχόν επιχρίσματα) μικρότερο ή  ίσο των 15cm.  </t>
  </si>
  <si>
    <t xml:space="preserve">ΔΕΚΑ ΤΕΣΣΕΡΑ ΕΥΡΩ (14 €)  </t>
  </si>
  <si>
    <t xml:space="preserve">β. Για τοιχοποιία με συνολικό πάχος (με τα τυχόν επιχρίσματα) μεγαλύτερο  των 15cm, εκτός των τσιμεντόλιθων.  </t>
  </si>
  <si>
    <t xml:space="preserve">ΤΡΙΑΝΤΑ ΔΥΟ ΕΥΡΩ (32 €)  </t>
  </si>
  <si>
    <t xml:space="preserve">γ. Για τοιχοποιία από τσιμεντόλιθους.  </t>
  </si>
  <si>
    <t xml:space="preserve"> ΔΕΚΑ ΠΕΝΤΕ ΕΥΡΩ (15 €)  </t>
  </si>
  <si>
    <t xml:space="preserve">Άρθρο Δ.2  Για την επισκευή τοιχοποιίας πλήρωσης που φέρει βλάβες. </t>
  </si>
  <si>
    <t xml:space="preserve">Στην τιμή δεν περιλαμβάνεται η δαπάνη για το χρωματισμό της επιφάνειας.  </t>
  </si>
  <si>
    <t xml:space="preserve">ΕΠΤΑ ΕΥΡΩ (7 €)  </t>
  </si>
  <si>
    <t xml:space="preserve">β. Για επίχρισμα με οποιοδήποτε τρόπο κατασκευής χωρίς δομικό πλέγμα.  </t>
  </si>
  <si>
    <t xml:space="preserve">ΔΩΔΕΚΑ ΕΥΡΩ (12 €)  </t>
  </si>
  <si>
    <t xml:space="preserve">γ. Για επίχρισμα με οποιοδήποτε τρόπο κατασκευής με δομικό πλέγμα ή πλέγμα συνθετικών ινών.  </t>
  </si>
  <si>
    <t xml:space="preserve">ΔΕΚΑ ΠΕΝΤΕ ΕΥΡΩ (15 €)  </t>
  </si>
  <si>
    <t>Άρθρο Δ.3  Για την ανακατασκευή επιχρισμάτων σε οποιαδήποτε επιφάνεια (στοιχεία από Ο.Σ., οροφές, κλπ.).</t>
  </si>
  <si>
    <t xml:space="preserve">α. Για επίχρισμα με οποιοδήποτε τρόπο κατασκευής χωρίς δομικό πλέγμα.   </t>
  </si>
  <si>
    <t xml:space="preserve">β. Για επίχρισμα με οποιοδήποτε τρόπο κατασκευής με δομικό πλέγμα ή πλέγμα συνθετικών ινών.  </t>
  </si>
  <si>
    <t>Άρθρο Δ.4  Για τον χρωματισμό επιφάνειας.</t>
  </si>
  <si>
    <t xml:space="preserve">Στην τιμή περιλαμβάνονται όλες οι δαπάνες ανεξάρτητα από το αν η ίδια επιφάνεια χρωματίζεται με δύο ή περισσότερες στρώσεις.  </t>
  </si>
  <si>
    <t xml:space="preserve">α) Με οποιοδήποτε τύπο χρώματος χωρίς σπατουλάρισμα   </t>
  </si>
  <si>
    <t xml:space="preserve">β) Με οποιοδήποτε τύπο χρώματος με σπατουλάρισμα της επιφάνειας   </t>
  </si>
  <si>
    <t>Άρθρο Ε.1  Για την ανακατασκευή  πλάκας δαπέδου από  ελαφρώς οπλισμένο σκυρόδεμα κατηγορίας C16 ή κατάλληλης ποιότητας σύμφωνα με τους ισχύοντες κανονισμούς, μέγιστου πάχους 15 εκ., για αντικατάσταση δαπέδου ίδιων διαστάσεων, που έπαθε ζημιές ή καταστράφηκε για να γίνουν άλλες εργασίες (εκσκαφές κλπ.).</t>
  </si>
  <si>
    <t xml:space="preserve">Στην τιμή περιλαμβάνονται όλες οι δαπάνες υλικών και εργασίας για την αποξήλωση του παλαιού δαπέδου και την ανακατασκευή του νέου.  </t>
  </si>
  <si>
    <t xml:space="preserve">Τιμή μονάδος ενός κυβικού μέτρου (μ3):  </t>
  </si>
  <si>
    <t xml:space="preserve">ΕΚΑΤΟΝ ΕΙΚΟΣΙ ΕΥΡΩ (120 €)  </t>
  </si>
  <si>
    <t>Άρθρο Ε.2  Για την αποξήλωση ξύλινου δαπέδου.</t>
  </si>
  <si>
    <t xml:space="preserve">α) χωρίς προσοχή, αλλά με προσοχή στις στηρίξεις και τις συναρμογές με τους τοίχους, ανεξάρτητα από τον τρόπο κατασκευής και το είδος αυτού.  </t>
  </si>
  <si>
    <t xml:space="preserve">ΤΕΣΣΕΡΑ ΕΥΡΩ (4 €)  </t>
  </si>
  <si>
    <t xml:space="preserve">β) Με προσοχή, προκειμένου να ξαναχρησιμοποιηθεί η χρήσιμη ξυλεία.  </t>
  </si>
  <si>
    <t xml:space="preserve">Άρθρο Ε.3  Για την ανακατασκευή ξύλινου δαπέδου, με οποιοδήποτε σε κάτοψη σχήμα και διαστάσεις, με ξυλεία που προέρχεται από την αποξήλωση του παλαιού και αναγκαία συμπλήρωση νέας ξυλείας όμοιας με την παλαιά, με σκελετό από καδρόνια και σανίδες σύμφωνα με τα σχέδια της μελέτης. </t>
  </si>
  <si>
    <t xml:space="preserve">Στην τιμή περιλαμβάνονται όλες οι δαπάνες για την προμήθεια, τη μεταφορά και την τοποθέτηση όλων των υλικών και μικροϋλικών, το σοβατεπί, η τυχόν δαπάνη φύλαξης της παλαιάς ξυλείας μέχρι την επαναχρησιμοποιησή της και εν γένει κάθε εργασία για την πλήρη και έντεχνη κατασκευή του δαπέδου.   </t>
  </si>
  <si>
    <t xml:space="preserve">Η μέτρηση γίνεται με τις πραγματικές διαστάσεις του  νέου δαπέδου (από τοίχο σε τοίχο).   </t>
  </si>
  <si>
    <t xml:space="preserve">α) Όταν ξαναχρησιμοποιείται μέρος της παλαιάς ξυλείας με συμπλήρωση νέας παρόμοιας  με την παλαιά.   </t>
  </si>
  <si>
    <t xml:space="preserve">β) Όταν η ξυλεία είναι  εξ ολοκλήρου νέα.  </t>
  </si>
  <si>
    <t xml:space="preserve">ΣΑΡΑΝΤΑ ΕΥΡΩ (40 €)  </t>
  </si>
  <si>
    <t xml:space="preserve">γ) Όταν η ξυλεία είναι  εξ ολοκλήρου νέα και αντικαθίσταται μόνον το σανίδωμα του πατώματος ανεξάρτητα από τον τρόπο κατασκευής του δαπέδου (φέρον ή μη δάπεδο).  </t>
  </si>
  <si>
    <t xml:space="preserve">ΤΡΙΑΝΤΑ ΕΥΡΩ (30 €)  </t>
  </si>
  <si>
    <t>Άρθρο Ε.4  Για την ανακατασκευή φέροντος σκελετού πατώματος, από νέα ξυλεία οποιασδήποτε μορφής, με διατομές δοκών (απλής ή σύνθετης κατασκευής μέ ή χωρίς συνδέσμους) με θέση και διάταξη που θα προκύπτει από στατική μελέτη. Στην τιμή περιλαμβάνονται όλες οι δαπάνες για την προμήθεια υλικών, τα ικριώματα, την ασφαλτική προστασία των εγκιβωτισμένων άκρων των δοκών και γενικά όλες οι  εργασίες πλήρους κατασκευής.</t>
  </si>
  <si>
    <t xml:space="preserve">Η μέτρηση γίνεται σύμφωνα με τις διατομές που προκύπτουν από τη σχετική στατική μελέτη. Στην περίπτωση κατασκευής μεταλλικού σκελετού πατώματος η προμέτρηση γίνεται σύμφωνα με το άρθρο Β.9.  </t>
  </si>
  <si>
    <t xml:space="preserve">ΕΠΤΑΚΟΣΙΑ ΕΥΡΩ (700 €)  </t>
  </si>
  <si>
    <t>Άρθρο Ε.5  Για την αποξήλωση πλακόστρωσης, από οτιδήποτε πλάκες (μαρμάρινες, τσιμεντένιες, μαλτεζόπλακες, πηλιορίτικες, κεραμικές κλπ.) και με οσοδήποτε πάχος και σχήμα.</t>
  </si>
  <si>
    <t xml:space="preserve">Στην τιμή περιλαμβάνονται όλες οι δαπάνες για την αποξήλωση, φόρτωση, μεταφορά, απόθεση ή απόρριψη των πλακών.  </t>
  </si>
  <si>
    <t xml:space="preserve">Η μέτρηση γίνεται για τις πραγματικές διαστάσεις της αποξηλωθείσης επιφάνειας.  </t>
  </si>
  <si>
    <t>Άρθρο Ε.6  Για την ανακατασκευή ενός τετραγωνικού μέτρου επίστρωσης δαπέδου ή επένδυσης τοίχου, με οποιοδήποτε (σε κάτοψη ή όψη)  σχήμα και διαστάσεις, με οτιδήποτε πλάκες (μαρμάρινες, τσιμεντένιες, μαλτεζόπλακες, πηλιορίτικες, κεραμικά πλακίδια κλπ.) και με οσοδήποτε πάχος, μετά του αναλόγου περιθωρίου (σοβατεπί).</t>
  </si>
  <si>
    <t xml:space="preserve">Στην τιμή περιλαμβάνονται όλες οι δαπάνες αγοράς υλικών και εργασία πλήρους ανακατασκευής.  </t>
  </si>
  <si>
    <t xml:space="preserve">Η μέτρηση γίνεται για την πραγματική επιφάνεια που ανακατασκευάζεται.  </t>
  </si>
  <si>
    <t xml:space="preserve">α) Από πλάκες που προέρχονται από αποξήλωση.  </t>
  </si>
  <si>
    <t xml:space="preserve">Στην τιμή περιλαμβάνεται ο καθαρισμός και η επεξεργασία τους, η αναγκαία συμπλήρωση σε οσοδήποτε ποσοστό με νέες πλάκες, όμοιες με τις παλιές, καθώς και κάθε δαπάνη για πλήρως περαιωμένη εργασία.  </t>
  </si>
  <si>
    <t xml:space="preserve">ΔΕΚΑ ΟΚΤΩ ΕΥΡΩ (18 €)  </t>
  </si>
  <si>
    <t xml:space="preserve">β) Από νέες πλάκες.   </t>
  </si>
  <si>
    <t xml:space="preserve">ΤΡΙΑΝΤΑ  ΕΥΡΩ (30 €)  </t>
  </si>
  <si>
    <t xml:space="preserve">Η τιμή ισχύει  ανεξάρτητα από το είδος της στέγης (μονοκλινής ή πολυκλινής κλπ.), τα υλικά από τα οποία είναι κατασκευασμένη και τα κεραμίδια που χρησιμοποιούνται στην επικάλυψη (βυζαντινά, ρωμαϊκά,κλπ). Η τιμή αναφέρεται σε πλήρως περαιωμένη εργασία (αποξήλωση, απομάκρυνση παλιάς επικάλυψης, προμήθεια και μεταφορά νέων υλικών κ.λ.π).    </t>
  </si>
  <si>
    <t xml:space="preserve">Η μέτρηση γίνεται σε οριζόντια προβολή επικαλυμμένης επιφάνειας κτιρίου και περιλαμβάνεται το ¨φρύδι¨ της στέγης εως 0,40μ. (αν υπαρχει).                                </t>
  </si>
  <si>
    <t xml:space="preserve">Τιμή μονάδος ενός τετραγωνικού μέτρου (μ2):    </t>
  </si>
  <si>
    <t xml:space="preserve">ΔΕΚΑΠΕΝΤΕ ΕΥΡΩ (15 €)    </t>
  </si>
  <si>
    <t xml:space="preserve">    </t>
  </si>
  <si>
    <t xml:space="preserve">Στην τιμή περιλαμβάνονται όλες οι δαπάνες για την πλήρη αποκατάσταση της ψευδοροφής (υλικά και εργασία).     </t>
  </si>
  <si>
    <t xml:space="preserve">Δεν περιλαμβάνεται η δαπάνη για το χρωματισμό της επιφάνειας.    </t>
  </si>
  <si>
    <t xml:space="preserve">Η μέτρηση γίνεται με την πραγματική επιφάνεια που αποξηλώνεται και ανακατασκευάζεται.    </t>
  </si>
  <si>
    <t xml:space="preserve">ΕΙΚΟΣΙ ΕΥΡΩ (20 €)    </t>
  </si>
  <si>
    <t xml:space="preserve">Η μέτρηση γίνεται ανά μέτρο ύψους της κατακόρυφης απόστασης μεταξύ δαπέδων διαδοχικών ορόφων ή σταθμών.  </t>
  </si>
  <si>
    <t xml:space="preserve">Τιμή μονάδος ενός μέτρου:  </t>
  </si>
  <si>
    <t xml:space="preserve">ΟΓΔΟΝΤΑ ΕΥΡΩ (80 €)  </t>
  </si>
  <si>
    <t xml:space="preserve">Στην τιμή περιλαμβάνονται όλες οι δαπάνες για την πλήρη ανακατασκευή.   </t>
  </si>
  <si>
    <t xml:space="preserve">Η τιμή ισχύει και στην περίπτωση που το κούφωμα πρέπει να αποσυναρμολογηθεί και να συναρμολογηθεί από την αρχή. Στην τιμή περιλαμβάνονται όλες οι δαπάνες για την αποξήλωση, συντήρηση και τοποθέτηση του κουφώματος.   </t>
  </si>
  <si>
    <t xml:space="preserve">Η μέτρηση γίνεται με τις πραγματικές διαστάσεις του κουφώματος, εκτός αν το περίγραμμα είναι ολικώς ή μερικώς καμπύλο, οπότε επιφάνεια ορίζεται το ελάχιστο ορθογώνιο σχήμα στο οποίο εγγράφεται.  </t>
  </si>
  <si>
    <t xml:space="preserve">ΔΕΚΑ ΕΝΝΕΑ ΕΥΡΩ (19 €)  </t>
  </si>
  <si>
    <t xml:space="preserve">Στην τιμή περιλαμβάνεται και η τοποθέτηση.   </t>
  </si>
  <si>
    <t xml:space="preserve">Η μέτρηση γίνεται όπως ορίζεται στο παραπάνω άρθρο.  </t>
  </si>
  <si>
    <t xml:space="preserve">α) Για μονό υαλοπίνακα  </t>
  </si>
  <si>
    <t xml:space="preserve">β) Για διπλό υαλοπίνακα           </t>
  </si>
  <si>
    <t xml:space="preserve">ΕΙΚΟΣΙ ΠΕΝΤΕ ΕΥΡΩ (25 €)  </t>
  </si>
  <si>
    <t xml:space="preserve">Στην τιμή περιλαμβάνονται όλες οι δαπάνες για την αποξήλωση και απομάκρυνση των παλαιών υλικών, την προμήθεια και μεταφορά των νέων υλικών, καθώς και τις απαραίτητες εργασίες που χρειάζονται για την πλήρη κατασκευή. Η τιμή ισχύει ανεξάρτητα από τη θέση στην οποία τοποθετείται (όροφος, απόσταση από τη θέση όπου μπορεί να προσεγγίσει μεταφορικό μέσο κλπ.), από τη μορφή της κλπ.  </t>
  </si>
  <si>
    <t xml:space="preserve">Τιμή μονάδος κατ’ αποκοπή ενός τεμαχίου:  </t>
  </si>
  <si>
    <t xml:space="preserve">α) Εξωτερική πόρτα κατοικίας (κύριας εισόδου)  </t>
  </si>
  <si>
    <t xml:space="preserve">ΤΕΤΡΑΚΟΣΙΑ ΕΥΡΩ (400 €)  </t>
  </si>
  <si>
    <t xml:space="preserve">β) Εσωτερική πόρτα  </t>
  </si>
  <si>
    <t xml:space="preserve">ΕΚΑΤΟΝ ΠΕΝΗΝΤΑ ΕΥΡΩ (150 €)  </t>
  </si>
  <si>
    <t xml:space="preserve">γ) Εξωτερική πόρτα οποιασδήποτε χρήσης, πλην κατοικίας   </t>
  </si>
  <si>
    <t xml:space="preserve">ΔΙΑΚΟΣΙΑ ΕΥΡΩ (200 €)  </t>
  </si>
  <si>
    <t xml:space="preserve">Άρθρο Η.4  Για την ανακατασκευή θυρών (μπαλκονόπορτες) και παραθύρων οποιουδήποτε τύπου (γαλλικά, γερμανικά, ελληνικά, σιδηρά, ξύλινα, αλουμινίου, πλαστικά κλπ.).   </t>
  </si>
  <si>
    <t xml:space="preserve">Στην τιμή περιλαμβάνονται όλες οι δαπάνες για την αποξήλωση των παλαιών υλικών, την προμήθεια και μεταφορά των νέων υλικών, καθώς και τις απαραίτητες εργασίες που χρειάζονται για την πλήρη κατασκευή. Η τιμή ισχύει ανεξάρτητα από τη θέση στην οποία τοποθετείται (όροφος, απόσταση από τη θέση όπου μπορεί να προσεγγίσει μεταφορικό μέσο κλπ.), από τη μορφή κλπ.  </t>
  </si>
  <si>
    <t xml:space="preserve">Η μέτρηση γίνεται με τις πραγματικές διαστάσεις του κουφώματος, εκτός αν το περίγραμμα είναι ολικώς ή μερικώς καμπύλο οπότε επιφάνεια ορίζεται το ελάχιστο ορθογώνιο σχήμα, στο οποίο εγγράφεται.  </t>
  </si>
  <si>
    <t xml:space="preserve">α) Για θύρες και παράθυρα με απλά υαλοστάσια (χωρίς εξώφυλλα):  </t>
  </si>
  <si>
    <t xml:space="preserve"> ΕΚΑΤΟΝ ΠΕΝΗΝΤΑ ΕΥΡΩ (150 €)  </t>
  </si>
  <si>
    <t xml:space="preserve">β)Για θύρες και παράθυρα με διπλά υαλοστάσια (χωρίς εξώφυλλα):  </t>
  </si>
  <si>
    <t xml:space="preserve">ΔΙΑΚΟΣΙΑ ΠΕΝΗΝΤΑ  ΕΥΡΩ (250 €)  </t>
  </si>
  <si>
    <t xml:space="preserve">γ) Για θύρες και παράθυρα με απλά υαλοστάσια και εξώφυλλα:   </t>
  </si>
  <si>
    <t xml:space="preserve">ΤΡΙΑΚΟΣΙΑ  ΕΥΡΩ (300 €)  </t>
  </si>
  <si>
    <t xml:space="preserve">δ) Για θύρες και παράθυρα με διπλά υαλοστάσια και εξώφυλλα:  </t>
  </si>
  <si>
    <t xml:space="preserve">ΤΕΤΡΑΚΟΣΙΑ ΠΕΝΗΝΤΑ ΕΥΡΩ (450 €)  </t>
  </si>
  <si>
    <t xml:space="preserve">Στην περίπτωση που το υφιστάμενο κτίσμα έχει μελετηθεί με ΚΕΝΑΚ (και έχει προσκομιστεί με τα στοιχεία της οικοδομικής αδείας, μαζί με το σχετικό ενεργειακό πιστοποιητικό) τότε:  </t>
  </si>
  <si>
    <t xml:space="preserve">ε) Κουφώματα με θερμοδιακοπή με διπλούς υαλοπίνακες (χωρίς εξώφυλλα)  </t>
  </si>
  <si>
    <t xml:space="preserve">ΤΡΙΑΚΟΣΙΑ ΕΥΡΩ (300 €)  </t>
  </si>
  <si>
    <t xml:space="preserve">στ) Κουφώματα με θερμοδιακοπή με διπλούς υαλοπίνακες (με εξώφυλλα)  </t>
  </si>
  <si>
    <t xml:space="preserve">ΠΕΝΤΑΚΟΣΙΑ ΠΕΝΗΝΤΑ ΕΥΡΩ (550 €)  </t>
  </si>
  <si>
    <t xml:space="preserve">Άρθρο Θ.1  Για την επισκευή ή αποκατάσταση υδραυλικών ή ηλεκτρικών εγκαταστάσεων και δικτύων, που έπαθαν ζημιές ή καταστράφηκαν ή αχρηστεύθηκαν για να γίνουν άλλες εργασίες, όπως επισκευές ή ανακατασκευές σε τοίχους κλπ.  </t>
  </si>
  <si>
    <t xml:space="preserve">  Στην τιμή περιλαμβάνονται όλες οι δαπάνες για να αποκατασταθεί μερικά ή ολοκληρωτικά η εγκατάσταση, καθώς και για να συνδεθεί με το δίκτυο (εργασία και δικαιώματα Ο.Κ.Ω.).  </t>
  </si>
  <si>
    <t xml:space="preserve">  Η τιμή ορίζεται κατ’αποκοπή, για κάθε ξεχωριστή ιδιοκτησία, καθώς και για τις κοινόχρηστες εγκαταστάσεις σε κάθε όροφο, σε οποιαδήποτε θέση και περιλαμβάνει τη δαπάνη τόσο για την εσωτερική, όσο και για την εξωτερική εγκατάσταση (μόνο αν υπάρχει και ήταν σε χρήση).  </t>
  </si>
  <si>
    <t xml:space="preserve">  Τιμή μονάδος κατ’ αποκοπή:  </t>
  </si>
  <si>
    <t xml:space="preserve">α.ΑΠΟΧΕΤΕΥΤΙΚΗ ΕΓΚΑΤΑΣΤΑΣΗ  </t>
  </si>
  <si>
    <t xml:space="preserve">α1)Εγκατάσταση αποχετευτική για κάθε ξεχωριστή ιδιοκτησία (κατοικία)  </t>
  </si>
  <si>
    <t xml:space="preserve">ΠΕΝΤΑΚΟΣΙΑ ΕΥΡΩ (500 €)  </t>
  </si>
  <si>
    <t xml:space="preserve">α2)Για εγκαταστάσεις ξενοδοχειακών μονάδων (ανά W.C. ή λουτρό)  </t>
  </si>
  <si>
    <t xml:space="preserve">α3)Για επαγγελματικούς χώρους ανά W.C. ή λουτρό  </t>
  </si>
  <si>
    <t xml:space="preserve">β.ΥΔΡΑΥΛΙΚΗ ΕΓΚΑΤΑΣΤΑΣΗ  </t>
  </si>
  <si>
    <t xml:space="preserve">β1)Εγκατάσταση υδραυλική για κάθε ξεχωριστή ιδιοκτησία (κατοικία)  </t>
  </si>
  <si>
    <t xml:space="preserve"> ΠΕΝΤΑΚΟΣΙΑ ΕΥΡΩ (500 €)  </t>
  </si>
  <si>
    <t xml:space="preserve">β2)Για εγκαταστάσεις ξενοδοχειακών μονάδων (ανά W.C. ή λουτρό)  </t>
  </si>
  <si>
    <t xml:space="preserve">β3)Για επαγγελματικούς χώρους (ανά W.C.)  </t>
  </si>
  <si>
    <t xml:space="preserve">β4)Για αγροτικά κτίσματα (αγροτικές κατοικίες, αποθήκες οποιασδήποτε χρήσης και στάβλους)  </t>
  </si>
  <si>
    <t xml:space="preserve">ΕΚΑΤΟ ΕΥΡΩ (100 €)  </t>
  </si>
  <si>
    <t xml:space="preserve">γ.ΗΛΕΚΤΡΟΛΟΓΙΚΗ ΕΓΚΑΤΑΣΤΑΣΗ  </t>
  </si>
  <si>
    <t xml:space="preserve">γ1)Εγκατάσταση ηλεκτρολογική, για κάθε ξεχωριστή ιδιοκτησία (κατοικία)  </t>
  </si>
  <si>
    <t xml:space="preserve">ΟΚΤΑΚΟΣΙΑ ΕΥΡΩ (800 €)  </t>
  </si>
  <si>
    <t xml:space="preserve">γ2)Για εγκαταστάσεις ξενοδοχειακών μονάδων (ανά δωμάτιο)  </t>
  </si>
  <si>
    <t xml:space="preserve">ΔΙΑΚΟΣΙΑ ΠΕΝΗΝΤΑ ΕΥΡΩ (250 €)  </t>
  </si>
  <si>
    <t xml:space="preserve">γ3)Για επαγγελματικούς χώρους επιφάνειας έως 150 μ2  </t>
  </si>
  <si>
    <t xml:space="preserve">ΤΕΤΡΑΚΟΣΙΑ ΕΥΡΩ (400 €)   </t>
  </si>
  <si>
    <t xml:space="preserve">Για κάθε επόμενα 150 μ2 επιπλέον ΔΙΑΚΟΣΙΑ ΕΥΡΩ (200 €)  </t>
  </si>
  <si>
    <t xml:space="preserve">γ4)Για αγροτικά κτίσματα (αγροτικές κατοικίες, αποθήκες οποιασδήποτε χρήσης και στάβλους)  </t>
  </si>
  <si>
    <t xml:space="preserve">ΔΙΑΚΟΣΙΑ ΕΥΡΩ (200 €)   </t>
  </si>
  <si>
    <t xml:space="preserve">γ5) Εγκατάσταση ηλεκτρολογική, για κτίρια με διαιρεμένη ιδιοκτησία (κοινόχρηστα ορόφων)  </t>
  </si>
  <si>
    <t xml:space="preserve">ΤΡΙΑΚΟΣΙΑ ΠΕΝΗΝΤΑ ΕΥΡΩ (350 €)  </t>
  </si>
  <si>
    <t>α/α</t>
  </si>
  <si>
    <t>Α. ΧΩΜΑΤΟΥΡΓΙΚΑ</t>
  </si>
  <si>
    <t>Στην τιμή αυτή περιλαμβάνονται όλες οι δαπάνες αποξήλωσης των δαπέδων, αντιστήριξης παρειών, αποκομιδής πλεοναζόντων υλικών κλπ.</t>
  </si>
  <si>
    <t>Η μέτρηση γίνεται σύμφωνα με το διάγραμμα εκσκαφών.</t>
  </si>
  <si>
    <t>ΔΩΔΕΚΑ ΕΥΡΩ (12 €)</t>
  </si>
  <si>
    <t>Η μέτρηση γίνεται σύμφωνα με τις διαστάσεις των αντιστοίχων εκσκαφών αφαιρουμένου του όγκου που καταλαμβάνουν τα στοιχεία των επεμβάσεων, τα νέα στοιχεία κλπ.</t>
  </si>
  <si>
    <t>ΕΞΙ ΕΥΡΩ (6 €)</t>
  </si>
  <si>
    <t>Β. ΘΕΜΕΛΙΩΣΕΙΣ – ΦΕΡΟΝΤΑ ΣΤΟΙΧΕΙΑ ( Ο.Σ. &amp; ΧΑΛΥΒΑΣ)</t>
  </si>
  <si>
    <t>Δεν περιλαμβάνεται η δαπάνη για την εκσκαφή και επίχωση.</t>
  </si>
  <si>
    <t>Τιμή μονάδος ενός κυβικού μέτρου (μ3):</t>
  </si>
  <si>
    <t>Στην τιμή περιλαμβάνονται όλες οι δαπάνες για την αποκατάσταση των τμημάτων που καθαιρούνται (τοίχοι, δάπεδα με την επικάλυψή τους, ηλεκτρικές, υδραυλικές εγκαταστάσεις, κλπ.).</t>
  </si>
  <si>
    <t>Δεν περιλαμβάνεται η δαπάνη για τα επιχρίσματα και το χρωματισμό της επιφάνειας.</t>
  </si>
  <si>
    <t>Η μέτρηση γίνεται με τις πραγματικές διαστάσεις.</t>
  </si>
  <si>
    <t>Τιμή μονάδος ενός τρέχοντος μέτρου (μ.μ.):</t>
  </si>
  <si>
    <t>α . Για φέρουσα τοιχοποιία με πάχος μεγαλύτερο ή ίσο των 50 εκ.</t>
  </si>
  <si>
    <t>ΣΑΡΑΝΤΑ ΠΕΝΤΕ ΕΥΡΩ (45 €)</t>
  </si>
  <si>
    <t>β . Για φέρουσα τοιχοποιία με πάχος μικρότερο των 50 εκ.</t>
  </si>
  <si>
    <t>ΤΡΙΑΝΤΑ ΕΥΡΩ (30 €)</t>
  </si>
  <si>
    <t>ΔΙΑΚΟΣΙΑ ΣΑΡΑΝΤΑ ΕΥΡΩ (240 €)</t>
  </si>
  <si>
    <t>β. Για μανδύα από εκτοξευόμενο σκυρόδεμα, η μέτρηση γίνεται σύμφωνα με τον πραγματικό όγκο του νέου σκυροδέματος. (Ελάχιστο πάχος μανδύα 7 εκ. - Μέγιστο πάχος μανδύα 10 εκ.).</t>
  </si>
  <si>
    <t>ΧΙΛΙΑ ΕΝΝΙΑΚΟΣΙΑ ΠΕΝΗΝΤΑ ΕΥΡΩ (1950 €)</t>
  </si>
  <si>
    <t>Στην τιμή περιλαμβάνονται όλες οι δαπάνες για την αποκατάσταση του στοιχείου, δηλαδή η εργασία προετοιμασίας της επιφάνειας, όλα τα υλικά (ρητίνες κατάλληλων συστατικών συγκόλλησης, ίνες υάλου ή άνθρακα, αγκύρια πάκτωσης κλπ.), και γενικά κάθε εργασία για την πλήρη αποκατάσταση του στοιχείου.</t>
  </si>
  <si>
    <t>Τιμή ενός τ.μ.(μ2) για μία στρώση πραγματικής επιφάνειας στοιχείου.</t>
  </si>
  <si>
    <t>Τιμή ενός τ.μ.(μ2) για κάθε επόμενη στρώση.</t>
  </si>
  <si>
    <t>ΕΞΗΝΤΑ ΕΥΡΩ (60 €)</t>
  </si>
  <si>
    <t>Η τιμή ισχύει για κάθε κόμβο κατ’ αποκοπή, ανεξάρτητα από τον αριθμό των στύλων και των δοκών που συντρέχουν σε αυτόν.</t>
  </si>
  <si>
    <t>α. Ελαφρές βλάβες κόμβου. (Τριχοειδής ρηγμάτωση κόμβου)</t>
  </si>
  <si>
    <t>ΤΡΙΑΚΟΣΙΑ ΠΕΝΗΝΤΑ ΕΥΡΩ (350 €)</t>
  </si>
  <si>
    <t>Η τιμή ισχύει για συγκόλληση σε οποιοδήποτε στοιχείο, σε οποιαδήποτε θέση και περιλαμβάνει όλες τις δαπάνες για να εκτελεστεί έντεχνα η εργασία.</t>
  </si>
  <si>
    <t>Η μέτρηση γίνεται με το πραγματικό μήκος που εμφανίζει η ρωγμή σε όλες τις επιφάνειες .Αν η ρωγμή είναι διαμπερής σε πλάκα, η μέτρηση γίνεται μόνο από τη μία επιφάνεια της πλάκας.</t>
  </si>
  <si>
    <t>Τιμή μονάδος ενός μέτρου μήκος (μ.μ.):</t>
  </si>
  <si>
    <t>Στην τιμή περιλαμβάνονται όλες οι δαπάνες για την σύνδεση της παλιάς με τη νέα πλάκα (προετοιμασία σκυροδέματος, συγκολλήσεις οπλισμών, βλήτρα κλπ.).</t>
  </si>
  <si>
    <t>Η μέτρηση γίνεται με τον πραγματικό όγκο του νέου σκυροδέματος.</t>
  </si>
  <si>
    <t>α.Για κατασκευή μανδύα στην επάνω πλευρά της πλάκας.</t>
  </si>
  <si>
    <t>β. Για κατασκευή μανδύα στην κάτω πλευρά της πλάκας.</t>
  </si>
  <si>
    <t>Στην τιμή περιλαμβάνονται όλες οι δαπάνες (καθαιρέσεις, προεργασία επιφάνειας, αγορά, μεταφορά, τοποθέτηση, συνδέσεις, ειδικές επεξεργασίες χάλυβα κλπ.) για την έντεχνη εκτέλεση της εργασίας.</t>
  </si>
  <si>
    <t>Η μέτρηση γίνεται με το πραγματικό βάρος (ανά κιλό) του μορφοσιδήρου όπως προκύπει από τη στατική μελέτη.</t>
  </si>
  <si>
    <t>Τιμή μονάδος ενός κιλού (χλγρ.):</t>
  </si>
  <si>
    <t>ΠΕΝΤΕ ΕΥΡΩ (5 €)</t>
  </si>
  <si>
    <t>Στην τιμή περιλαμβάνονται όλες οι δαπάνες για τη έντεχνη εκτέλεση της εργασίας σύμφωνα με τη στατική μελέτη.</t>
  </si>
  <si>
    <t>Η μέτρηση γίνεται με τις πραγματικές διαστάσεις του ελκυστήρα που τελικά ενσωματώνεται.</t>
  </si>
  <si>
    <t>ΣΑΡΑΝΤΑ ΕΥΡΩ (40 €)</t>
  </si>
  <si>
    <t>Γ. ΦΕΡΟΥΣΑ ΤΟΙΧΟΠΟΙΙΑ</t>
  </si>
  <si>
    <t>Στην τιμή δεν περιλαμβάνεται η δαπάνη για το χρωματισμό της επιφάνειας.</t>
  </si>
  <si>
    <t>Τιμή μονάδος ενός τετραγωνικού μέτρου(μ2):</t>
  </si>
  <si>
    <t>ΔΕΚΑ ΠΕΝΤΕ ΕΥΡΩ (15 €)</t>
  </si>
  <si>
    <t>β. Ενισχυμένο επίχρισμα χωρίς δομικό πλέγμα.</t>
  </si>
  <si>
    <t>ΔΕΚΑ ΟΚΤΩ ΕΥΡΩ (18 €)</t>
  </si>
  <si>
    <t>δ. Ζώνες ραφής. (Η μέτρηση γίνεται για επιφάνεια ενός μέτρου εκατέρωθεν της ρωγμής).</t>
  </si>
  <si>
    <t>Στις τιμές περιλαμβάνονται όλες οι δαπάνες για την καθαίρεση των παλαιών στοιχείων και την ανακατασκευή τους μαζί με τη μόνωση, καθώς και τα διαζώματα από οπλισμένο σκυρόδεμα (σενάζ).</t>
  </si>
  <si>
    <t>Τιμή μονάδος ενός τετραγωνικού μέτρου (μ2):</t>
  </si>
  <si>
    <t>ΕΚΑΤΟΝ ΕΙΚΟΣΙ ΕΥΡΩ (120 €)</t>
  </si>
  <si>
    <t>β. Για τοιχοποιία με πάχος 25εκ. έως 50εκ. από οποιοδήποτε υλικό (πλην τσιμεντόλιθων).</t>
  </si>
  <si>
    <t>ΣΑΡΑΝΤΑ ΔΥΟ (42 €)</t>
  </si>
  <si>
    <t>γ. Για τοιχοποιία από τσιμεντόλιθους.</t>
  </si>
  <si>
    <t>Στην τιμή περιλαμβάνονται όλες οι δαπάνες για την έντεχνη εκτέλεση της εργασίας (καθαιρέσεις, προετοιμασία επιφάνειας, φωλιές, επιχρίσματα κλπ.).</t>
  </si>
  <si>
    <t>Δεν περιλαμβάνεται η δαπάνη για το χρωματισμό της επιφάνειας.</t>
  </si>
  <si>
    <t>Στην τιμή περιλαμβάνονται όλες οι δαπάνες για την έντεχνη εκτέλεση της εργασίας (καθαιρέσεις, προετοιμασία επιφάνειας, φωλιές, κλπ.) για την κατασκευή του μανδύα σύμφωνα με τη στατική μελέτη. Το θεμέλιο του μανδύα κοστολογείται σύμφωνα με το Άρθρο Β.1.</t>
  </si>
  <si>
    <t>Η μέτρηση γίνεται για την πραγματική επιφάνεια αφαιρώντας τα ανοίγματα.</t>
  </si>
  <si>
    <t>ΤΡΙΑΝΤΑ ΠΕΝΤΕ ΕΥΡΩ (35 €)</t>
  </si>
  <si>
    <t>β. Οπλισμένος μανδύας από εκτοξευόμενο σκυρόδεμα με ελάχιστο πάχος 0,07 μ.</t>
  </si>
  <si>
    <t>ΠΕΝΗΝΤΑ ΕΥΡΩ (50 €)</t>
  </si>
  <si>
    <t>Τιμή μονάδος ενός μέτρου μήκους (μ.μ.).</t>
  </si>
  <si>
    <t>ΠΕΝΗΝΤΑ ΕΞΙ ΕΥΡΩ (56 €)</t>
  </si>
  <si>
    <t>Στην τιμή περιλαμβάνονται όλα τα απαιτούμενα μηχανήματα (αναμίξεως και συντηρήσεως ενέματος, αντλία κ.λπ.) και όλες οι απαιτούμενες εργασίες (καθαρισμός επιφάνειας, διατρήσεις με διαμέτρημα Φ16, διαβροχή, σφράγιση αρμών και ρωγμών, έγχυση ενέματος κ.λπ. εργασίες ώστε να εξασφαλίζεται η ολοκληρωμένη πλήρωση κάθε είδους εσωτερικών κενών της λιθοδομής,).</t>
  </si>
  <si>
    <t>H μέτρηση γίνεται ανά κυβικό μέτρο τοιχοποιίας που επισκευάζεται.</t>
  </si>
  <si>
    <t>Στην τιμή περιλαμβάνονται όλες οι δαπάνες διαλογής, διάστρωσης, διαβροχής, συμπύκνωσης κ.λ.π., καθώς και η μεταφορά των χωμάτων είτε είναι προϊόντα εκσκαφής είτε δάνεια χώματα.</t>
  </si>
  <si>
    <t>α. Για μανδύα από έγχυτο σκυρόδεμα, η μέτρηση γίνεται σύμφωνα με τον όγκο του νέου στοιχείου.(Ελάχιστο πάχος μανδύα 11 εκ. - Μέγιστο πάχος μανδύα 25 εκ.).</t>
  </si>
  <si>
    <t>α) Για υποστυλώματα - Τοιχεία</t>
  </si>
  <si>
    <t>α1.Για περιπτώσεις λιθοδομής εμφανούς όψης, πρόσθετη αποζημίωση 30 €/τ.μ./πλευρά.</t>
  </si>
  <si>
    <t>Άρθρο Β.6   Για τον εμποτισμό με εποξειδική ρητίνη ή κονίαμα σε κόμβο και οποιαδήποτε στερεωτική εργασία (εποξειδικά κονιάματα, μεταλλικά κολλάρα, μεταλλικοί συνδετήρες κλπ.) που απαιτείται για την αποκατάσταση της γεωμετρίας του κόμβου.</t>
  </si>
  <si>
    <t>Στην τιμή περιλαμβάνονται όλες οι δαπάνες για την πλήρη κατασκευή του ξυλοτύπου καθώς και για την τοποθέτηση του οπλισμού.</t>
  </si>
  <si>
    <t>Η μέτρηση γίνεται με τις διαστάσεις της στατικής μελέτης.</t>
  </si>
  <si>
    <t/>
  </si>
  <si>
    <t>Η μέτρηση γίνεται με τις πραγματικές διαστάσεις της σχετικής στατικής μελέτης.</t>
  </si>
  <si>
    <t>Στην τιμή περιλαμβάνονται όλες οι δαπάνες για να απογυμνωθεί το σκυρόδεμα, ο οπλισμός, η κατασκευή ξυλοτύπου, η θεμελίωση, η αγκύρωση του μανδύα, η σύνδεσή του με τον υφιστάμενο Φ.Ο.</t>
  </si>
  <si>
    <t>Η μέτρηση γίνεται σύμφωνα με την πραγματική επιφάνεια του στοιχείου.</t>
  </si>
  <si>
    <t>ΟΓΔΟΝΤΑ ΕΥΡΩ (80 €)</t>
  </si>
  <si>
    <t>β) Για δοκούς και πλάκες</t>
  </si>
  <si>
    <t>ΕΚΑΤΟΝ ΤΡΙΑΝΤΑ ΕΥΡΩ (130 €)</t>
  </si>
  <si>
    <t>ΕΝΝΕΝΗΝΤΑ ΕΥΡΩ (90 €)</t>
  </si>
  <si>
    <t>Στην τιμή περιλαμβάνονται όλες οι δαπάνες για να ολοκληρωθεί έντεχνα η εργασία, εκτός από τους μανδύες που η δαπάνη τους υπολογίζεται με τις τιμές που καθορίζονται στα αντίστοιχα άρθρα.</t>
  </si>
  <si>
    <t>β. Σοβαρές βλάβες κόμβου.(Μερική ή πλήρης αποδιοργάνωση</t>
  </si>
  <si>
    <t>κόμβου, στρέβλωση οπλισμών)</t>
  </si>
  <si>
    <t>Δεν περιλαμβάνεται η δαπάνη για επιχρίσματα και χρωματισμό της επιφάνειας(αν υπάρχουν).</t>
  </si>
  <si>
    <t>Τιμή μονάδος ενός κυβικού μέτρου(μ3):</t>
  </si>
  <si>
    <t>ΔΙΑΚΟΣΙΑ ΕΙΚΟΣΙ ΕΥΡΩ (220 €)</t>
  </si>
  <si>
    <t>Η μέτρηση γίνεται για την πραγματική επιφάνεια αφαιρώντας τα ανοίγματα στη μία ή στις δύο πλευρές του ανάλογα αν η μία ή οι δύο επιφάνειες του φατνώματος παρουσιάζουν ζημιά.</t>
  </si>
  <si>
    <t>α. Αρμολόγημα σε επιφάνεια χωρίς επίχρισμα.</t>
  </si>
  <si>
    <t>γ. Ενισχυμένο επίχρισμα με δομικό πλέγμα.</t>
  </si>
  <si>
    <t>ΕΙΚΟΣΙ ΕΥΡΩ (20 €)</t>
  </si>
  <si>
    <t>α. Για τοιχοποιία με πάχος μεγαλύτερο από 50εκ. που ανακατασκευάζεται με φυσικούς λίθους.</t>
  </si>
  <si>
    <t>ΕΙΚΟΣΙ ΤΕΣΣΕΡΑ ΕΥΡΩ (24 €)</t>
  </si>
  <si>
    <t>α. Οπλισμένος μανδύας από έγχυτο σκυρόδεμα με ελάχιστο πάχος 0,11 μ.</t>
  </si>
  <si>
    <t>Η μέτρηση, σε περίπτωση διαμπερούς ρωγμής, γίνεται από τη μία μόνον επιφάνεια.</t>
  </si>
  <si>
    <t>Δεν περιλαμβάνεται η δαπάνη για τα επιχρίσματα και τον χρωματισμό της επιφάνειας (αν υπάρχουν).</t>
  </si>
  <si>
    <r>
      <t xml:space="preserve">Άρθρο Ν.Α.1   </t>
    </r>
    <r>
      <rPr>
        <sz val="11"/>
        <color theme="1"/>
        <rFont val="Calibri"/>
        <family val="2"/>
        <charset val="161"/>
        <scheme val="minor"/>
      </rPr>
      <t xml:space="preserve">Για την </t>
    </r>
    <r>
      <rPr>
        <b/>
        <sz val="11"/>
        <color theme="1"/>
        <rFont val="Calibri"/>
        <family val="2"/>
        <charset val="161"/>
        <scheme val="minor"/>
      </rPr>
      <t>επισκευή ή ανακατασκευή</t>
    </r>
    <r>
      <rPr>
        <sz val="11"/>
        <color theme="1"/>
        <rFont val="Calibri"/>
        <family val="2"/>
        <charset val="161"/>
        <scheme val="minor"/>
      </rPr>
      <t xml:space="preserve"> καταστραφέντος </t>
    </r>
    <r>
      <rPr>
        <b/>
        <sz val="11"/>
        <color theme="1"/>
        <rFont val="Calibri"/>
        <family val="2"/>
        <charset val="161"/>
        <scheme val="minor"/>
      </rPr>
      <t>κεραμοσκεπούς προστεγάστρου ή οποιουδήποτε στεγάστρου,</t>
    </r>
    <r>
      <rPr>
        <sz val="11"/>
        <color theme="1"/>
        <rFont val="Calibri"/>
        <family val="2"/>
        <charset val="161"/>
        <scheme val="minor"/>
      </rPr>
      <t xml:space="preserve"> (αποκλειστικά προεξέχον του κτιρίου και όχι μεμονωμένου ανεξάρτητου), κατασκευασμένου εκ ξύλινης ή μεταλλικής κατασκευής οιασδήποτε μορφής ή κλίσης με επικάλυψη κεράμων οποιουδήποτε τύπου ή μεταλλικών φύλλων κλπ, ανεξάρτητα θέσης ή ύψους σε αντικατάσταση υφιστάμενου καταστραφέντος. </t>
    </r>
  </si>
  <si>
    <r>
      <t xml:space="preserve">Άρθρο Ν.Α.2  </t>
    </r>
    <r>
      <rPr>
        <sz val="11"/>
        <color theme="1"/>
        <rFont val="Calibri"/>
        <family val="2"/>
        <charset val="161"/>
        <scheme val="minor"/>
      </rPr>
      <t>Για την</t>
    </r>
    <r>
      <rPr>
        <b/>
        <sz val="11"/>
        <color theme="1"/>
        <rFont val="Calibri"/>
        <family val="2"/>
        <charset val="161"/>
        <scheme val="minor"/>
      </rPr>
      <t xml:space="preserve"> επισκευή ή ανακατασκευή </t>
    </r>
    <r>
      <rPr>
        <sz val="11"/>
        <color theme="1"/>
        <rFont val="Calibri"/>
        <family val="2"/>
        <charset val="161"/>
        <scheme val="minor"/>
      </rPr>
      <t xml:space="preserve">καταστραφείσας </t>
    </r>
    <r>
      <rPr>
        <b/>
        <sz val="11"/>
        <color theme="1"/>
        <rFont val="Calibri"/>
        <family val="2"/>
        <charset val="161"/>
        <scheme val="minor"/>
      </rPr>
      <t xml:space="preserve">πέργκολας </t>
    </r>
    <r>
      <rPr>
        <sz val="11"/>
        <color theme="1"/>
        <rFont val="Calibri"/>
        <family val="2"/>
        <charset val="161"/>
        <scheme val="minor"/>
      </rPr>
      <t>(αποκλειστικά προεξέχουσας του κτιρίου και όχι μεμονωμένου ανεξάρτητου) κατασκευασμένης από οποιαδήποτε ξυλεία ή από οποιοδήποτε είδος μετάλλου, οποιουδήποτε σχεδίου, σε οιοδήποτε ύψος από το έδαφος, με πλήρη κατεργασία των υλικών φερόντων και μη, διαμόρφωση των ακμών και των άκρων τους, στερεωμένα σε τοίχους ή άλλα δομικά στοιχεία.</t>
    </r>
  </si>
  <si>
    <r>
      <t xml:space="preserve">Άρθρο Ν.Β.1  </t>
    </r>
    <r>
      <rPr>
        <sz val="11"/>
        <color theme="1"/>
        <rFont val="Calibri"/>
        <family val="2"/>
        <charset val="161"/>
        <scheme val="minor"/>
      </rPr>
      <t>Για την αποκατάσταση της</t>
    </r>
    <r>
      <rPr>
        <b/>
        <sz val="11"/>
        <color theme="1"/>
        <rFont val="Calibri"/>
        <family val="2"/>
        <charset val="161"/>
        <scheme val="minor"/>
      </rPr>
      <t xml:space="preserve"> στεγάνωσης δώματος</t>
    </r>
    <r>
      <rPr>
        <sz val="11"/>
        <color theme="1"/>
        <rFont val="Calibri"/>
        <family val="2"/>
        <charset val="161"/>
        <scheme val="minor"/>
      </rPr>
      <t xml:space="preserve"> πλάκας οπλισμένου σκυροδέματος, που υπέστη βλάβη, με μεμβράνη ή ασφαλτόπανο ή οποιοδήποτε επαλειφόμενο στεγανωτικό υλικό, σε αντικατάσταση ή αποκατάσταση υφιστάμενου καταστραφέντος </t>
    </r>
  </si>
  <si>
    <r>
      <t xml:space="preserve">Άρθρο  Ν.Β.2    </t>
    </r>
    <r>
      <rPr>
        <sz val="11"/>
        <color theme="1"/>
        <rFont val="Calibri"/>
        <family val="2"/>
        <charset val="161"/>
        <scheme val="minor"/>
      </rPr>
      <t>Για την αποκατάσταση</t>
    </r>
    <r>
      <rPr>
        <b/>
        <sz val="11"/>
        <color theme="1"/>
        <rFont val="Calibri"/>
        <family val="2"/>
        <charset val="161"/>
        <scheme val="minor"/>
      </rPr>
      <t xml:space="preserve"> θερμομόνωσης και στεγάνωσης δώματος</t>
    </r>
    <r>
      <rPr>
        <sz val="11"/>
        <color theme="1"/>
        <rFont val="Calibri"/>
        <family val="2"/>
        <charset val="161"/>
        <scheme val="minor"/>
      </rPr>
      <t xml:space="preserve"> πλάκας οπλισμένου σκυροδέματος, που υπέστη βλάβη, με οποιοδήποτε τύπου νέο θερμομονωτικό υλικό και πάχους στεγάνωσης με μεμβράνη ή ασφαλτόπανο, συμπεριλαμβανόμενου και του υλικού διάστρωσης ρύσεων χωρίς την τελική επικάλυψη με πλακίδια (αν επικαλυφθεί) </t>
    </r>
  </si>
  <si>
    <r>
      <t xml:space="preserve">Άρθρο Ν.Β.3 </t>
    </r>
    <r>
      <rPr>
        <sz val="11"/>
        <color theme="1"/>
        <rFont val="Calibri"/>
        <family val="2"/>
        <charset val="161"/>
        <scheme val="minor"/>
      </rPr>
      <t>Προσθήκη</t>
    </r>
    <r>
      <rPr>
        <b/>
        <sz val="11"/>
        <color theme="1"/>
        <rFont val="Calibri"/>
        <family val="2"/>
        <charset val="161"/>
        <scheme val="minor"/>
      </rPr>
      <t xml:space="preserve"> Θερμομονωτικού υλικού </t>
    </r>
    <r>
      <rPr>
        <sz val="11"/>
        <color theme="1"/>
        <rFont val="Calibri"/>
        <family val="2"/>
        <charset val="161"/>
        <scheme val="minor"/>
      </rPr>
      <t>από πλάκες</t>
    </r>
    <r>
      <rPr>
        <b/>
        <sz val="11"/>
        <color theme="1"/>
        <rFont val="Calibri"/>
        <family val="2"/>
        <charset val="161"/>
        <scheme val="minor"/>
      </rPr>
      <t xml:space="preserve"> εξηλασμένης πολυστερίνης ή πολυουρεθάνης ή υαλοβάμβακα </t>
    </r>
    <r>
      <rPr>
        <sz val="11"/>
        <color theme="1"/>
        <rFont val="Calibri"/>
        <family val="2"/>
        <charset val="161"/>
        <scheme val="minor"/>
      </rPr>
      <t>(ή οποιοδήποτε άλλο θερμομονωτικό υλικό)</t>
    </r>
    <r>
      <rPr>
        <b/>
        <sz val="11"/>
        <color theme="1"/>
        <rFont val="Calibri"/>
        <family val="2"/>
        <charset val="161"/>
        <scheme val="minor"/>
      </rPr>
      <t xml:space="preserve"> </t>
    </r>
    <r>
      <rPr>
        <sz val="11"/>
        <color theme="1"/>
        <rFont val="Calibri"/>
        <family val="2"/>
        <charset val="161"/>
        <scheme val="minor"/>
      </rPr>
      <t xml:space="preserve">για την αποκατάσταση θερμομόνωσης σε βλαβέντα δομικά στοιχεία, οριζόντια ή κατακόρυφα, στις τιμές μονάδος των οποίων δεν προβλέπεται ή όπου απαιτείται τοιαύτη μόνωση. </t>
    </r>
  </si>
  <si>
    <r>
      <t xml:space="preserve">Άρθρο Ν.Β.4  </t>
    </r>
    <r>
      <rPr>
        <sz val="11"/>
        <color theme="1"/>
        <rFont val="Calibri"/>
        <family val="2"/>
        <charset val="161"/>
        <scheme val="minor"/>
      </rPr>
      <t xml:space="preserve">Για την </t>
    </r>
    <r>
      <rPr>
        <b/>
        <sz val="11"/>
        <color theme="1"/>
        <rFont val="Calibri"/>
        <family val="2"/>
        <charset val="161"/>
        <scheme val="minor"/>
      </rPr>
      <t>επισκευή</t>
    </r>
    <r>
      <rPr>
        <sz val="11"/>
        <color theme="1"/>
        <rFont val="Calibri"/>
        <family val="2"/>
        <charset val="161"/>
        <scheme val="minor"/>
      </rPr>
      <t xml:space="preserve"> ή</t>
    </r>
    <r>
      <rPr>
        <b/>
        <sz val="11"/>
        <color theme="1"/>
        <rFont val="Calibri"/>
        <family val="2"/>
        <charset val="161"/>
        <scheme val="minor"/>
      </rPr>
      <t xml:space="preserve"> ανακατασκευή </t>
    </r>
    <r>
      <rPr>
        <sz val="11"/>
        <color theme="1"/>
        <rFont val="Calibri"/>
        <family val="2"/>
        <charset val="161"/>
        <scheme val="minor"/>
      </rPr>
      <t xml:space="preserve">κάθε τύπου </t>
    </r>
    <r>
      <rPr>
        <b/>
        <sz val="11"/>
        <color theme="1"/>
        <rFont val="Calibri"/>
        <family val="2"/>
        <charset val="161"/>
        <scheme val="minor"/>
      </rPr>
      <t>συστήματος</t>
    </r>
    <r>
      <rPr>
        <sz val="11"/>
        <color theme="1"/>
        <rFont val="Calibri"/>
        <family val="2"/>
        <charset val="161"/>
        <scheme val="minor"/>
      </rPr>
      <t xml:space="preserve"> </t>
    </r>
    <r>
      <rPr>
        <b/>
        <sz val="11"/>
        <color theme="1"/>
        <rFont val="Calibri"/>
        <family val="2"/>
        <charset val="161"/>
        <scheme val="minor"/>
      </rPr>
      <t xml:space="preserve">θερμοπρόσοψης </t>
    </r>
    <r>
      <rPr>
        <sz val="11"/>
        <color theme="1"/>
        <rFont val="Calibri"/>
        <family val="2"/>
        <charset val="161"/>
        <scheme val="minor"/>
      </rPr>
      <t xml:space="preserve">κτιρίου, που έχει υποστεί βλάβες. </t>
    </r>
  </si>
  <si>
    <r>
      <t xml:space="preserve"> </t>
    </r>
    <r>
      <rPr>
        <sz val="11"/>
        <color theme="1"/>
        <rFont val="Calibri"/>
        <family val="2"/>
        <charset val="161"/>
        <scheme val="minor"/>
      </rPr>
      <t>Στην τιμή περιλαμβάνονται όλες οι δαπάνες επισκευής ή πλήρως ανακατασκευής, του ως άνω συστήματος, σε οποιαδήποτε θέση και ύψος της πρόσοψης με την κάθε απαιτούμενη αποξήλωση υφιστάμενης κατασκευής και απομάκρυνση μπαζών, τα έξοδα μεταφοράς κάθε υλικού ή απορριπτέου υλικού την κάθε απαιτούμενη εργασία και κάθε απαιτούμενο εν γένει υλικό και μικροϋλικό τοποθέτησης, πλήρους αποπερατωμένης εγκατάσταση πλην χρωματισμού.</t>
    </r>
  </si>
  <si>
    <r>
      <t xml:space="preserve">Άρθρο Ν.Γ.1  </t>
    </r>
    <r>
      <rPr>
        <sz val="11"/>
        <color theme="1"/>
        <rFont val="Calibri"/>
        <family val="2"/>
        <charset val="161"/>
        <scheme val="minor"/>
      </rPr>
      <t xml:space="preserve">Για την επισκευή ή ανακατασκευή </t>
    </r>
    <r>
      <rPr>
        <b/>
        <sz val="11"/>
        <color theme="1"/>
        <rFont val="Calibri"/>
        <family val="2"/>
        <charset val="161"/>
        <scheme val="minor"/>
      </rPr>
      <t xml:space="preserve">ερμαρίων κουζίνας, πάγκου, νεροχύτη, μπαταρίας βρύσης </t>
    </r>
    <r>
      <rPr>
        <sz val="11"/>
        <color theme="1"/>
        <rFont val="Calibri"/>
        <family val="2"/>
        <charset val="161"/>
        <scheme val="minor"/>
      </rPr>
      <t xml:space="preserve">ολικά κατεστραμμένης ή επισκευάσιμης κουζίνας. </t>
    </r>
  </si>
  <si>
    <r>
      <t xml:space="preserve">Στην τιμή περιλαμβάνονται κάθε απαιτούμενη εργασία αποξήλωσης της καταστραφείσας κουζίνας με την  απομάκρυνση προϊόντων και αποκατάσταση επιφάνειας προκειμένου να τοποθετηθούν τα νέα ερμάρια. Επίσης η προμήθεια νέων ερμαρίων </t>
    </r>
    <r>
      <rPr>
        <b/>
        <sz val="11"/>
        <color theme="1"/>
        <rFont val="Calibri"/>
        <family val="2"/>
        <charset val="161"/>
        <scheme val="minor"/>
      </rPr>
      <t xml:space="preserve">κουζίνας, πάγκου, νεροχύτη, μπαταρίας βρύσης </t>
    </r>
    <r>
      <rPr>
        <sz val="11"/>
        <color theme="1"/>
        <rFont val="Calibri"/>
        <family val="2"/>
        <charset val="161"/>
        <scheme val="minor"/>
      </rPr>
      <t>με την αξία των, καθώς και των λοιπών απαραίτητων εξαρτημάτων, στερεωτικών υλικών, μικροϋλικών, κόλλες κλπ, με τα έξοδα μεταφοράς αυτών και κάθε εργασία  κατασκευής, χρωματισμού,  τοποθέτησης και  πλήρους λειτουργίας .</t>
    </r>
  </si>
  <si>
    <r>
      <t xml:space="preserve">Άρθρο Ν.Γ.2   </t>
    </r>
    <r>
      <rPr>
        <sz val="11"/>
        <color theme="1"/>
        <rFont val="Calibri"/>
        <family val="2"/>
        <charset val="161"/>
        <scheme val="minor"/>
      </rPr>
      <t xml:space="preserve">Για την επισκευή ή ανακατασκευή κατεστραμμένων </t>
    </r>
    <r>
      <rPr>
        <b/>
        <sz val="11"/>
        <color theme="1"/>
        <rFont val="Calibri"/>
        <family val="2"/>
        <charset val="161"/>
        <scheme val="minor"/>
      </rPr>
      <t>εντοιχισμένων ερμαρίων ρουχισμού</t>
    </r>
    <r>
      <rPr>
        <sz val="11"/>
        <color theme="1"/>
        <rFont val="Calibri"/>
        <family val="2"/>
        <charset val="161"/>
        <scheme val="minor"/>
      </rPr>
      <t xml:space="preserve">. </t>
    </r>
  </si>
  <si>
    <r>
      <t xml:space="preserve">Άρθρο Ν.Δ.1    </t>
    </r>
    <r>
      <rPr>
        <sz val="11"/>
        <color theme="1"/>
        <rFont val="Calibri"/>
        <family val="2"/>
        <charset val="161"/>
        <scheme val="minor"/>
      </rPr>
      <t xml:space="preserve">Για τον </t>
    </r>
    <r>
      <rPr>
        <b/>
        <sz val="11"/>
        <color theme="1"/>
        <rFont val="Calibri"/>
        <family val="2"/>
        <charset val="161"/>
        <scheme val="minor"/>
      </rPr>
      <t xml:space="preserve">χρωματισμό μεταλλικών ή ξύλινων κατασκευών (κιγκλιδωμάτων, θυροπαραθύρων και λοιπών κατασκευών του κτιρίου), </t>
    </r>
    <r>
      <rPr>
        <sz val="11"/>
        <color theme="1"/>
        <rFont val="Calibri"/>
        <family val="2"/>
        <charset val="161"/>
        <scheme val="minor"/>
      </rPr>
      <t>που υπέστησαν ελαφρές βλάβες οποιουδήποτε είδους και σχεδίου.</t>
    </r>
  </si>
  <si>
    <r>
      <t xml:space="preserve">Άρθρο Ν.Ε.1  </t>
    </r>
    <r>
      <rPr>
        <sz val="11"/>
        <color theme="1"/>
        <rFont val="Calibri"/>
        <family val="2"/>
        <charset val="161"/>
        <scheme val="minor"/>
      </rPr>
      <t>Για την επισκευή ή ανακατασκευή κατεστραμμένων</t>
    </r>
    <r>
      <rPr>
        <b/>
        <sz val="11"/>
        <color theme="1"/>
        <rFont val="Calibri"/>
        <family val="2"/>
        <charset val="161"/>
        <scheme val="minor"/>
      </rPr>
      <t xml:space="preserve"> μεταλλικών κιγκλιδωμάτων του κτιρίου, </t>
    </r>
    <r>
      <rPr>
        <sz val="11"/>
        <color theme="1"/>
        <rFont val="Calibri"/>
        <family val="2"/>
        <charset val="161"/>
        <scheme val="minor"/>
      </rPr>
      <t>οποιουδήποτε είδους μετάλλου και σχεδίου.</t>
    </r>
  </si>
  <si>
    <r>
      <t xml:space="preserve">Άρθρο  Ν.Ε.2  </t>
    </r>
    <r>
      <rPr>
        <sz val="11"/>
        <color theme="1"/>
        <rFont val="Calibri"/>
        <family val="2"/>
        <charset val="161"/>
        <scheme val="minor"/>
      </rPr>
      <t>Για την επισκευή ή ανακατασκευή κατεστραμμένων</t>
    </r>
    <r>
      <rPr>
        <b/>
        <sz val="11"/>
        <color theme="1"/>
        <rFont val="Calibri"/>
        <family val="2"/>
        <charset val="161"/>
        <scheme val="minor"/>
      </rPr>
      <t xml:space="preserve"> ξύλινων κιγκλιδωμάτων, </t>
    </r>
    <r>
      <rPr>
        <sz val="11"/>
        <color theme="1"/>
        <rFont val="Calibri"/>
        <family val="2"/>
        <charset val="161"/>
        <scheme val="minor"/>
      </rPr>
      <t>οποιουδήποτε είδους ξυλείας και σχεδίου.</t>
    </r>
  </si>
  <si>
    <r>
      <t xml:space="preserve">Άρθρο Ν.ΣΤ.1  </t>
    </r>
    <r>
      <rPr>
        <sz val="11"/>
        <color theme="1"/>
        <rFont val="Calibri"/>
        <family val="2"/>
        <charset val="161"/>
        <scheme val="minor"/>
      </rPr>
      <t xml:space="preserve">Για την επισκευή ή ανακατασκευή </t>
    </r>
    <r>
      <rPr>
        <b/>
        <sz val="11"/>
        <color theme="1"/>
        <rFont val="Calibri"/>
        <family val="2"/>
        <charset val="161"/>
        <scheme val="minor"/>
      </rPr>
      <t xml:space="preserve">εξώφυλλου (πατζούρι), </t>
    </r>
    <r>
      <rPr>
        <sz val="11"/>
        <color theme="1"/>
        <rFont val="Calibri"/>
        <family val="2"/>
        <charset val="161"/>
        <scheme val="minor"/>
      </rPr>
      <t>κάθε λειτουργίας</t>
    </r>
    <r>
      <rPr>
        <b/>
        <sz val="11"/>
        <color theme="1"/>
        <rFont val="Calibri"/>
        <family val="2"/>
        <charset val="161"/>
        <scheme val="minor"/>
      </rPr>
      <t xml:space="preserve">, συρόμενου, ανοιγόμενου, ρολού </t>
    </r>
    <r>
      <rPr>
        <sz val="11"/>
        <color theme="1"/>
        <rFont val="Calibri"/>
        <family val="2"/>
        <charset val="161"/>
        <scheme val="minor"/>
      </rPr>
      <t>οιοδήποτε σχεδίου τύπου και υλικού, σε οποιαδήποτε επιφάνεια και ύψος.</t>
    </r>
  </si>
  <si>
    <r>
      <t xml:space="preserve">Άρθρο Ν.Ζ.1  </t>
    </r>
    <r>
      <rPr>
        <sz val="11"/>
        <color theme="1"/>
        <rFont val="Calibri"/>
        <family val="2"/>
        <charset val="161"/>
        <scheme val="minor"/>
      </rPr>
      <t xml:space="preserve">Για την </t>
    </r>
    <r>
      <rPr>
        <b/>
        <sz val="11"/>
        <color theme="1"/>
        <rFont val="Calibri"/>
        <family val="2"/>
        <charset val="161"/>
        <scheme val="minor"/>
      </rPr>
      <t xml:space="preserve">επισκευή </t>
    </r>
    <r>
      <rPr>
        <sz val="11"/>
        <color theme="1"/>
        <rFont val="Calibri"/>
        <family val="2"/>
        <charset val="161"/>
        <scheme val="minor"/>
      </rPr>
      <t xml:space="preserve">ή </t>
    </r>
    <r>
      <rPr>
        <b/>
        <sz val="11"/>
        <color theme="1"/>
        <rFont val="Calibri"/>
        <family val="2"/>
        <charset val="161"/>
        <scheme val="minor"/>
      </rPr>
      <t xml:space="preserve">ανακατασκευή υδραυλικών εγκαταστάσεων </t>
    </r>
    <r>
      <rPr>
        <sz val="11"/>
        <color theme="1"/>
        <rFont val="Calibri"/>
        <family val="2"/>
        <charset val="161"/>
        <scheme val="minor"/>
      </rPr>
      <t>και</t>
    </r>
    <r>
      <rPr>
        <b/>
        <sz val="11"/>
        <color theme="1"/>
        <rFont val="Calibri"/>
        <family val="2"/>
        <charset val="161"/>
        <scheme val="minor"/>
      </rPr>
      <t xml:space="preserve"> δικτύων</t>
    </r>
    <r>
      <rPr>
        <sz val="11"/>
        <color theme="1"/>
        <rFont val="Calibri"/>
        <family val="2"/>
        <charset val="161"/>
        <scheme val="minor"/>
      </rPr>
      <t xml:space="preserve">, που έπαθαν ζημιές ή καταστράφηκαν ή αχρηστεύθηκαν ή προκειμένου να γίνουν άλλες εργασίες, όπως επισκευές ή ανακατασκευές σε τοίχους κλπ, </t>
    </r>
    <r>
      <rPr>
        <b/>
        <u/>
        <sz val="11"/>
        <color theme="1"/>
        <rFont val="Calibri"/>
        <family val="2"/>
        <charset val="161"/>
        <scheme val="minor"/>
      </rPr>
      <t>λόγω πυρκαγιάς</t>
    </r>
    <r>
      <rPr>
        <sz val="11"/>
        <color theme="1"/>
        <rFont val="Calibri"/>
        <family val="2"/>
        <charset val="161"/>
        <scheme val="minor"/>
      </rPr>
      <t>. Στην τιμή περιλαμβάνονται όλες οι δαπάνες για να αποκατασταθεί μερικά ή ολοκληρωτικά η εγκατάσταση, καθώς και για να συνδεθεί με το δίκτυο (εργασία και δικαιώματα Ο.Κ.Ω.), κάθε απαιτούμενη αποξήλωση καταστραφείσας υδραυλικής εγκατάστασης και απομάκρυνση προϊόντων και η απαιτούμενη προεργασία για την τοποθέτηση νέας. Η προμήθεια και μεταφορά του απαιτούμενου υδραυλικού υλικού ή μικροϋλικού, και εξαρτημάτων αυτού, πλήρης κατασκευής και λειτουργίας.</t>
    </r>
  </si>
  <si>
    <r>
      <t xml:space="preserve"> </t>
    </r>
    <r>
      <rPr>
        <sz val="11"/>
        <color theme="1"/>
        <rFont val="Calibri"/>
        <family val="2"/>
        <charset val="161"/>
        <scheme val="minor"/>
      </rPr>
      <t>1)Εγκατάσταση αποχετευτική για κάθε ξεχωριστή ιδιοκτησία (κατοικία)</t>
    </r>
  </si>
  <si>
    <r>
      <t xml:space="preserve"> </t>
    </r>
    <r>
      <rPr>
        <sz val="11"/>
        <color theme="1"/>
        <rFont val="Calibri"/>
        <family val="2"/>
        <charset val="161"/>
        <scheme val="minor"/>
      </rPr>
      <t>1)Εγκατάσταση υδραυλικής για κάθε ξεχωριστή ιδιοκτησία (κατοικία)</t>
    </r>
  </si>
  <si>
    <r>
      <t xml:space="preserve">Άρθρο Ν.Ζ.2 </t>
    </r>
    <r>
      <rPr>
        <sz val="11"/>
        <color theme="1"/>
        <rFont val="Calibri"/>
        <family val="2"/>
        <charset val="161"/>
        <scheme val="minor"/>
      </rPr>
      <t xml:space="preserve"> Για την </t>
    </r>
    <r>
      <rPr>
        <b/>
        <sz val="11"/>
        <color theme="1"/>
        <rFont val="Calibri"/>
        <family val="2"/>
        <charset val="161"/>
        <scheme val="minor"/>
      </rPr>
      <t xml:space="preserve">επισκευή </t>
    </r>
    <r>
      <rPr>
        <sz val="11"/>
        <color theme="1"/>
        <rFont val="Calibri"/>
        <family val="2"/>
        <charset val="161"/>
        <scheme val="minor"/>
      </rPr>
      <t xml:space="preserve">ή </t>
    </r>
    <r>
      <rPr>
        <b/>
        <sz val="11"/>
        <color theme="1"/>
        <rFont val="Calibri"/>
        <family val="2"/>
        <charset val="161"/>
        <scheme val="minor"/>
      </rPr>
      <t xml:space="preserve">αποκατάσταση ηλεκτρικών εγκαταστάσεων </t>
    </r>
    <r>
      <rPr>
        <sz val="11"/>
        <color theme="1"/>
        <rFont val="Calibri"/>
        <family val="2"/>
        <charset val="161"/>
        <scheme val="minor"/>
      </rPr>
      <t>και</t>
    </r>
    <r>
      <rPr>
        <b/>
        <sz val="11"/>
        <color theme="1"/>
        <rFont val="Calibri"/>
        <family val="2"/>
        <charset val="161"/>
        <scheme val="minor"/>
      </rPr>
      <t xml:space="preserve"> δικτύων</t>
    </r>
    <r>
      <rPr>
        <sz val="11"/>
        <color theme="1"/>
        <rFont val="Calibri"/>
        <family val="2"/>
        <charset val="161"/>
        <scheme val="minor"/>
      </rPr>
      <t xml:space="preserve">, που έπαθαν ζημιές ή καταστράφηκαν ή αχρηστεύθηκαν ή προκειμένου να γίνουν άλλες εργασίες, όπως επισκευές ή ανακατασκευές σε τοίχους κλπ, </t>
    </r>
    <r>
      <rPr>
        <b/>
        <u/>
        <sz val="11"/>
        <color theme="1"/>
        <rFont val="Calibri"/>
        <family val="2"/>
        <charset val="161"/>
        <scheme val="minor"/>
      </rPr>
      <t>λόγω πυρκαγιάς</t>
    </r>
    <r>
      <rPr>
        <sz val="11"/>
        <color theme="1"/>
        <rFont val="Calibri"/>
        <family val="2"/>
        <charset val="161"/>
        <scheme val="minor"/>
      </rPr>
      <t>. Στην τιμή περιλαμβάνονται όλες οι δαπάνες για να αποκατασταθεί μερικά ή ολοκληρωτικά η εγκατάσταση, καθώς και για να συνδεθεί με το δίκτυο (εργασία και δικαιώματα Ο.Κ.Ω.). Επίσης περιλαμβάνεται κάθε απαιτούμενη αποξήλωση καταστραφείσας ηλεκτρικής εγκατάστασης και απομάκρυνση προϊόντων και κάθε απαιτούμενη προεργασία για την κατασκευή νέας. Η προμήθεια και μεταφορά του απαιτούμενου ηλεκτρολογικού υλικού ή μικροϋλικού, ηλεκτρικού πίνακα και εξαρτημάτων αυτού. Επίσης περιλαμβάνεται η πλήρης κατασκευή της εγκατάστασης σε πλήρη λειτουργία.</t>
    </r>
  </si>
  <si>
    <r>
      <t xml:space="preserve">Άρθρο Ν.Ζ.3 </t>
    </r>
    <r>
      <rPr>
        <sz val="11"/>
        <color theme="1"/>
        <rFont val="Calibri"/>
        <family val="2"/>
        <charset val="161"/>
        <scheme val="minor"/>
      </rPr>
      <t xml:space="preserve"> Για την αποκατάσταση </t>
    </r>
    <r>
      <rPr>
        <b/>
        <sz val="11"/>
        <color theme="1"/>
        <rFont val="Calibri"/>
        <family val="2"/>
        <charset val="161"/>
        <scheme val="minor"/>
      </rPr>
      <t>ειδών υγιεινής σε λουτρά και wc.</t>
    </r>
    <r>
      <rPr>
        <sz val="11"/>
        <color theme="1"/>
        <rFont val="Calibri"/>
        <family val="2"/>
        <charset val="161"/>
        <scheme val="minor"/>
      </rPr>
      <t>, που καταστράφηκαν. Στην τιμή περιλαμβάνονται όλες οι δαπάνες για την αποξήλωση των υφισταμένων κατεστραμμένων απομάκρυνση αποβλήτων και κάθε απαιτούμενη προεργασία για την τοποθέτηση νέων. Επίσης περιλαμβάνεται η προμήθεια των νέων ειδών υγιεινής με την μεταφορά τους, την τοποθέτηση, για κάθε ξεχωριστή ιδιοκτησία, σε οποιαδήποτε θέση με την πλήρη εργασία τοποθέτησης και εν γένει κάθε απαιτούμενο εξάρτημα και υλικό ή μικροϋλικό.</t>
    </r>
  </si>
  <si>
    <r>
      <t xml:space="preserve">Άρθρο Ν.Ζ.4     </t>
    </r>
    <r>
      <rPr>
        <sz val="11"/>
        <color theme="1"/>
        <rFont val="Calibri"/>
        <family val="2"/>
        <charset val="161"/>
        <scheme val="minor"/>
      </rPr>
      <t>Για την επισκευή ή ανακατασκευή της</t>
    </r>
    <r>
      <rPr>
        <b/>
        <sz val="11"/>
        <color theme="1"/>
        <rFont val="Calibri"/>
        <family val="2"/>
        <charset val="161"/>
        <scheme val="minor"/>
      </rPr>
      <t xml:space="preserve"> Εγκατάστασης θέρμανσης, </t>
    </r>
    <r>
      <rPr>
        <sz val="11"/>
        <color theme="1"/>
        <rFont val="Calibri"/>
        <family val="2"/>
        <charset val="161"/>
        <scheme val="minor"/>
      </rPr>
      <t>εκάστης ανεξάρτητης ιδιοκτησίας βλαβείσας, ήτοι προμήθεια και τοποθέτηση λέβητα οποιουδήποτε καυσίμου, καυστήρα οποιουδήποτε καυσίμου, δεξαμενής καυσίμου για την αποκατάσταση της θέρμανσης.</t>
    </r>
  </si>
  <si>
    <r>
      <t>Στην τιμή περιλαμβάνονται κάθε απαιτούμενη αποξήλωση καταστραφείσας εγκατάστασης και απομάκρυνση αποβλήτων, προμήθεια και μεταφορά υλικών, σωληνώσεων, θερμαντικών σωμάτων,</t>
    </r>
    <r>
      <rPr>
        <b/>
        <sz val="11"/>
        <color theme="1"/>
        <rFont val="Calibri"/>
        <family val="2"/>
        <charset val="161"/>
        <scheme val="minor"/>
      </rPr>
      <t xml:space="preserve"> </t>
    </r>
    <r>
      <rPr>
        <sz val="11"/>
        <color theme="1"/>
        <rFont val="Calibri"/>
        <family val="2"/>
        <charset val="161"/>
        <scheme val="minor"/>
      </rPr>
      <t>λέβητα, καυστήρα, δεξαμενής πετρελαίου (ανά περίπτωση). Πλήρης εργασία τοποθέτησης των απαιτούμενων για την πλήρη αποκατάσταση λειτουργίας ως ακολούθως:</t>
    </r>
  </si>
  <si>
    <r>
      <t>Άρθρο  Ν.Ζ.5</t>
    </r>
    <r>
      <rPr>
        <sz val="11"/>
        <color theme="1"/>
        <rFont val="Calibri"/>
        <family val="2"/>
        <charset val="161"/>
        <scheme val="minor"/>
      </rPr>
      <t xml:space="preserve">   Για την επισκευή</t>
    </r>
    <r>
      <rPr>
        <b/>
        <sz val="11"/>
        <color theme="1"/>
        <rFont val="Calibri"/>
        <family val="2"/>
        <charset val="161"/>
        <scheme val="minor"/>
      </rPr>
      <t xml:space="preserve"> συστήματος βόθρου βιολογικού καθαρισμού </t>
    </r>
    <r>
      <rPr>
        <sz val="11"/>
        <color theme="1"/>
        <rFont val="Calibri"/>
        <family val="2"/>
        <charset val="161"/>
        <scheme val="minor"/>
      </rPr>
      <t xml:space="preserve">οιοδήποτε τύπου, που έχει υποστεί βλάβες. </t>
    </r>
  </si>
  <si>
    <r>
      <t xml:space="preserve">Άρθρο Ν.Ζ.6  </t>
    </r>
    <r>
      <rPr>
        <sz val="11"/>
        <color theme="1"/>
        <rFont val="Calibri"/>
        <family val="2"/>
        <charset val="161"/>
        <scheme val="minor"/>
      </rPr>
      <t>Για την τοποθέτηση</t>
    </r>
    <r>
      <rPr>
        <b/>
        <sz val="11"/>
        <color theme="1"/>
        <rFont val="Calibri"/>
        <family val="2"/>
        <charset val="161"/>
        <scheme val="minor"/>
      </rPr>
      <t xml:space="preserve"> Συστήματος Αντλίας Θερμότητας </t>
    </r>
    <r>
      <rPr>
        <sz val="11"/>
        <color theme="1"/>
        <rFont val="Calibri"/>
        <family val="2"/>
        <charset val="161"/>
        <scheme val="minor"/>
      </rPr>
      <t>στη θέση υφιστάμενου κατεστραμμένου σε οποιαδήποτε θέση και ύψος πλήρως τοποθετημένου, εφόσον αποτελεί τον αποκλειστικό τρόπο θέρμανσης του κτιρίου.</t>
    </r>
  </si>
  <si>
    <r>
      <t xml:space="preserve">Άρθρο  Ν.Ζ.7   </t>
    </r>
    <r>
      <rPr>
        <sz val="11"/>
        <color theme="1"/>
        <rFont val="Calibri"/>
        <family val="2"/>
        <charset val="161"/>
        <scheme val="minor"/>
      </rPr>
      <t>Για την αποκατάσταση κατεστραμμένων</t>
    </r>
    <r>
      <rPr>
        <b/>
        <sz val="11"/>
        <color theme="1"/>
        <rFont val="Calibri"/>
        <family val="2"/>
        <charset val="161"/>
        <scheme val="minor"/>
      </rPr>
      <t xml:space="preserve"> υδρορροών, </t>
    </r>
    <r>
      <rPr>
        <sz val="11"/>
        <color theme="1"/>
        <rFont val="Calibri"/>
        <family val="2"/>
        <charset val="161"/>
        <scheme val="minor"/>
      </rPr>
      <t>οποιασδήποτε διατομής υλικού, κλίσης, θέσης και ύψους τοποθέτησης.</t>
    </r>
  </si>
  <si>
    <t>Άρθρο Γ.4   Για την επισκευή φέρουσας τοιχοποιίας με μανδύα από έγχυτο ή εκτοξευόμενο σκυρόδεμα.</t>
  </si>
  <si>
    <t>Άρθρο Γ.6   Για την εφαρμογή ενέματος ομογενοποίησης της μάζας τοιχοποιίας από λιθοδομή ανεξαρτήτου πάχους, η οποία παρουσιάζει ρηγμάτωση χωρίς αποσύνθεση, ώστε να βελτιώνονται σημαντικά τα μηχανικά χαρακτηριστικά της και να προσδίδουν τον επιθυμητό βαθμό ασφαλείας στην κατασκευή.</t>
  </si>
  <si>
    <r>
      <rPr>
        <b/>
        <i/>
        <u/>
        <sz val="11"/>
        <color theme="1"/>
        <rFont val="Calibri"/>
        <family val="2"/>
        <charset val="161"/>
        <scheme val="minor"/>
      </rPr>
      <t>Παρατήρηση</t>
    </r>
    <r>
      <rPr>
        <i/>
        <sz val="11"/>
        <color theme="1"/>
        <rFont val="Calibri"/>
        <family val="2"/>
        <charset val="161"/>
        <scheme val="minor"/>
      </rPr>
      <t>: Στην περίπτωση που η ποιότητα σκυροδέματοςπου προβλέπεται από τους ισχύοντες κανονισμούς είναι μεγαλύτερη την αναφερόμενη ποιότητα εφαρμόζεται υποχρεωτικά η ποιότητα σκυροδέματος που προβλέπεται από τους ισχύοντες κανονισμούς.</t>
    </r>
  </si>
  <si>
    <t>Στην τιμή περιλαμβάνονται όλες οι δαπάνες για την έντεχνη εκτέλεση της εργασίας (καθαιρέσεις, προετοιμασία επιφάνειας, διεύρυνση της ρωγμής κλπ)</t>
  </si>
  <si>
    <t>Στην τιμή περιλαμβάνονται όλες οι εργασίες για την πλήρη κατασκευή της στέγης (αποξήλωση παλαιάς, απομάκρυνση, προμήθεια και μεταφορά νέων υλικών κλπ.). Η τιμή ισχύει ανεξάρτητα από το είδος της στέγης (μονοκλινής ή πολυκλινής κλπ), τα υλικά από τα οποία είναι κατασκευασμένη, τα υλικά που χρησιμοποιούνται στην επικάλυψη (κεραμίδια βυζαντινά ή γαλλικά κλπ., φύλλα από κυματοειδή λαμαρίνα κλπ.) και περιλαμβάνει όλη την κατασκευή, από τους στρωτήρες μέχρι και την κάλυψη καθώς και τη μόνωση.</t>
  </si>
  <si>
    <t>α.Για οποιοδήποτε κτίσμα εκτός αγροτικών κτιρίων όταν δεν υπάρχει πλάκα οροφής από Ω.Σ.</t>
  </si>
  <si>
    <t>ΕΒΔΟΜΗΝΤΑ ΠΕΝΤΕ ΕΥΡΩ (75 €)</t>
  </si>
  <si>
    <t>β.Για οποιοδήποτε κτίσμα εκτός αγροτικών κτιρίων όταν εδράζεται  σε  πλάκα Ω.Σ.</t>
  </si>
  <si>
    <t>γ.Για οποιοδήποτε αγροτικό κτίσμα (αποθήκες, στάβλους, αγροτικές κατοικίες) όπου η στέγη αποτελείται από ξύλινες δοκούς και επικάλυψη.</t>
  </si>
  <si>
    <t>Η τιμή ισχύει ανεξάρτητα από το είδος της στέγης (μονοκλινής ή πολυκλινής κλπ.), τα υλικά από τα οποία είναι κατασκευασμένη (σίδερα με απλές διατομές ή με ειδική μορφή), τα υλικά που χρησιμοποιούνται στην επικάλυψη (κεραμίδια βυζαντινά ή γαλλικά κλπ., φύλλα από κυματοειδή λαμαρίνα, αμιαντοτσιμέντο, πλαστικό κλπ.) και περιλαμβάνει όλη την κατασκευή, από τους στρωτήρες μέχρι και την κάλυψη καθώς και τη μόνωση.</t>
  </si>
  <si>
    <t>Η μέτρηση γίνεται σε οριζόντια προβολή επικαλυμμένης επιφάνειας κτιρίου.</t>
  </si>
  <si>
    <t>Στην τιμή περιλαμβάνονται όλες οι εργασίες για την πλήρη ανακατασκευή της στέγης (αποξήλωση παλαιάς, απομάκρυνση, προμήθεια και μεταφορά νέων υλικών, κλπ.). Δεν περιλαμβάνεται η δαπάνη για την επισκευή ή ανακατασκευή της ψευδοροφής εφόσον αυτή υπάρχει.</t>
  </si>
  <si>
    <t>Άρθρο ΣΤ.2   Για την ανακατασκευή σιδερένιας στέγης, στο επιτρεπόμενο ύψος και σύμφωνα με τις ισχύουσες προδιαγραφές, με απλές δοκίδες ή ζευκτά.</t>
  </si>
  <si>
    <t>Άρθρο ΣΤ.1   Για την ανακατασκευή  ξύλινης στέγης, στο επιτρεπόμενο ύψος και σύμφωνα με τις ισχύουσες προδιαγραφές, με απλές δοκίδες ή ζευκτά.</t>
  </si>
  <si>
    <t>Δεν περιλαμβάνεται η δαπάνη για την επισκευή ή ανακατασκευή της ψευδοροφής εφόσον αυτή υπάρχει.</t>
  </si>
  <si>
    <t>Η μέτρηση γίνεται σε οριζόντια προβολή επικαλυμμένης επιφάνειας κτιρίου και προστίθεται το ¨φρύδι¨ της στέγης έως 0.40μ. (αν υπάρχει).</t>
  </si>
  <si>
    <t xml:space="preserve">α. Αρμολόγημα σε επιφάνεια χωρίς επίχρισμα.  </t>
  </si>
  <si>
    <t>Άρθρο Α.2   Για την επίχωση θεμελίων, με οποιοδήποτε υλικό, σε οποιοδήποτε βάθος και με οποιοδήποτε μέσο.</t>
  </si>
  <si>
    <t>Άρθρο Α.1   Για την εκσκαφή θεμελίων σε οποιοδήποτε βάθος με οποιοδήποτε μέσο, σε οποιοδήποτε έδαφος, μετά της απομακρύνσεως ή μη των προϊόντων εκσκαφής.</t>
  </si>
  <si>
    <t>Άρθρο Β.1   Για την πλήρη κατασκευή θεμελίου σε κατασκευές από Φέρουσα Τοιχοποιία, από οπλισμένο σκυρόδεμα κατηγορίας C20/25 ή κατάλληλης ποιότητας σύμφωνα με τους ισχύοντες κανονισμούς για θεμελίωση και αντιστήριξη επεμβάσεων (μανδύας εκτοξευόμενου σκυροδέματος, μανδύας έγχυτου σκυροδέματος) σε οποιοδήποτε βάθος.</t>
  </si>
  <si>
    <t>Άρθρο Β.2   Για την κατασκευή διαζώματος (σενάζ) ή υπέρθυρου (πρέκι), από οπλισμένο σκυρόδεμα, κατηγορίας C20/25 ή κατάλληλης ποιότητας σύμφωνα με τους ισχύοντες κανονισμούς, με ύψος όσο απαιτείται για τη στατική επάρκεια, με τον κατάλληλο οπλισμό.</t>
  </si>
  <si>
    <t>Άρθρο Β.3   Για την κατασκευή νέων στοιχείων από οπλισμένο σκυρόδεμα, κατηγορίας C20/25 ή κατάλληλης ποιότητας σύμφωνα με τους ισχύοντες κανονισμούς, όπου απαιτούνται σύμφωνα με τη στατική μελέτη.</t>
  </si>
  <si>
    <t>Άρθρο Β.4   Για την επισκευή ή αποκατάσταση της στατικής επάρκειας με μανδύα, στοιχείου από οπλισμένο σκυρόδεμα (δοκού, υποστυλώματος ή τοιχείου), που είτε παρουσιάζει μερική ή πλήρη αποδιοργάνωση του σκυροδέματος, είτε απαιτείται επέμβαση σε μη βλαμμένα στοιχεία από τη νέα εντατική κατάσταση που δημιουργείται σε αυτά, μετά την επισκευή άλλων στοιχείων που είχαν πάθει βλάβη.</t>
  </si>
  <si>
    <t>Άρθρο Β.5   Για την επισκευή ή αποκατάσταση της στατικής επάρκειας στοιχείου από οπλισμένο σκυρόδεμα (δοκού, πλάκας, υποστυλώματος ή τοιχείου), που παρουσιάζει μερική ή πλήρη ρηγμάτωση, είτε απαιτείται επέμβαση σε μη βλαμμένα στοιχεία από τη νέα εντατική κατάσταση που δημιουργείται σε αυτά, μετά την επισκευή άλλων στοιχείων που είχαν πάθει βλάβη, με επικόλληση σύνθετων υλικών (εύκαμπτων «υφασμάτων» από πολυμερικές ίνες υάλου ή άνθρακα (FRPs)) με πλέξη οποιασδήποτε αναλογίας, μίας η δύο διευθύνσεων και βάρους έως 350 gr/m2.</t>
  </si>
  <si>
    <t>Άρθρο Β.7   Για τη συγκόλληση ρωγμών με εύρος από 1 χιλιοστό και άνω σε στοιχεία από οπλισμένο σκυρόδεμα, με κατάλληλες για κάθε περίπτωση, εποξειδικές ρητίνες.</t>
  </si>
  <si>
    <t>Άρθρο Β.8   Για την επισκευή πλάκας με πολλαπλές ρωγμές, που δεν μπορούν να αποκατασταθούν με εποξειδικές ρητίνες με οπλισμένο σκυρόδεμα, έγχυτο ή εκτοξευόμενο, κατηγορίας C20/25 ή κατάλληλης ποιότητας σύμφωνα με τους ισχύοντες κανονισμούς.</t>
  </si>
  <si>
    <t>Άρθρο Β.9   Για την επισκευή ή αποκατάσταση της στατικής επάρκειας στοιχείου από οπλισμένο σκυρόδεμα με μεταλλικά στοιχεία (οποιασδήποτε διατομής, πλάκες, λάμες) κατάλληλης ποιότητας,.</t>
  </si>
  <si>
    <t>Άρθρο Β.10   Για την προμήθεια και τοποθέτηση ελκυστήρα από δομικό χάλυβα κατάλληλης ποιότητας και διατομής για την περίσφυξη λιθοδομών.</t>
  </si>
  <si>
    <t>Άρθρο Γ.1   Για την επισκευή βλαβείσας φέρουσας τοιχοποιίας η οποία παρουσιάζει έντονη ρηγμάτωση ή προβλήματα στα επιχρίσματα, χωρίς αποσύνθεση της τοιχοποιίας.</t>
  </si>
  <si>
    <t>Άρθρο Γ.2   Για την ανακατασκευή φέρουσας τοιχοποιίας η οποία παρουσιάζει σοβαρές βλάβες (πλήρη αποσύνθεση ή απόκλιση από την κατακόρυφο), που δεν είναι δυνατό να επισκευαστεί.</t>
  </si>
  <si>
    <t>Άρθρο Γ.3   Για την επισκευή φέρουσας λιθοδομής με την κατασκευή ελαφρώς οπλισμένου μανδύα.</t>
  </si>
  <si>
    <t>Άρθρο Γ.5   Για την επισκευή ρωγμής σε φέροντες τοίχους από λιθοδομή, με τσιμεντενέσεις.</t>
  </si>
  <si>
    <t>Τιμή μονάδος ενός κυβικού μέτρου.</t>
  </si>
  <si>
    <t>ΤΡΙΑΝΤΑ  ΕΥΡΩ (30 €)</t>
  </si>
  <si>
    <t>Άρθρο Δ.1   Για την ανακατασκευή τοιχοποιίας πλήρωσης από οποιοδήποτε υλικό, η  οποία παρουσιάζει σοβαρές βλάβες (διαγώνιες ή χιαστί ρωγμές) και δεν είναι δυνατό να επισκευαστεί.</t>
  </si>
  <si>
    <t xml:space="preserve">Στην τιμή περιλαμβάνονται όλες οι δαπάνες για την εργασία πλήρους αποξήλωσης και αποκομιδής με οποιοδήποτε τρόπο των άχρηστων υλικών, τον καθαρισμό, το ξεπρόκιασμα, τη μεταφορά και φύλαξη της χρήσιμης ξυλείας για όσο διάστημα απαιτείται μέχρι την επαναχρησιμοποίηση της. Η μέτρηση γίνεται με τις πραγματικές διαστάσεις της αποξηλωθείσης επιφανείας  </t>
  </si>
  <si>
    <t xml:space="preserve">Στην τιμή περιλαμβάνονται όλες οι δαπάνες για την έντεχνη και λειτουργικά πλήρη κατασκευή της (εσωτερική και εξωτερική διαμόρφωση, σοβάτισμα, χρωματισμός κλπ.). </t>
  </si>
  <si>
    <t>Η μέτρηση γίνεται ανά μέτρο ύψους ανακατασκευαζόμενης καπνοδόχου ανεξάρτητα από την περίμετρο.</t>
  </si>
  <si>
    <t>Τιμή μονάδος ενός μέτρου :</t>
  </si>
  <si>
    <t xml:space="preserve">Άρθρο ΣΤ.5   Για την ανακατασκευή ενός μέτρου ύψους κτιστής καπνοδόχου, που έχει υποστεί ζημιές ή εγκρίνεται η ανακατασκευή της λόγω ανακατασκευής της στέγης, με πλίνθους παρόμοιους με αυτούς που ήταν κατασκευασμένη, ανεξάρτητα από το ύψος, το σχήμα, τις εσωτερικές και εξωτερικές διαστάσεις, το πάχος του τοίχου κλπ. </t>
  </si>
  <si>
    <t>ΠΡΟΣΘΕΤΕΣ - ΕΙΔΙΚΕΣ ΕΡΓΑΣΙΕΣ ΓΙΑ ΔΙΑΤΗΡΗΤΕΑ ΚΤΙΡΙΑ</t>
  </si>
  <si>
    <t>Στην τιμή περιλαμβάνονται όλες οι δαπάνες για να εξασφαλιστεί το επιθυμητό αποτέλεσμα, δηλ. να διανοιχθεί το αυλάκι, να τοποθετηθεί και να ενταθεί το καλώδιο με συνολικό φορτίο, όσο προβλέπεται στη μελέτη, που δεν μπορεί να υπερβαίνει τα εξήντα εκατοστά (60%) του οριακού φορτίου θραύσης του τένοντα και γενικά όλες οι δαπάνες για να ενσωματωθεί λειτουργικά και να προσαρμοστεί αισθητικά στην κατασκευή.</t>
  </si>
  <si>
    <t>Η μέτρηση γίνεται με τις πραγματικές διαστάσεις του καλωδίου, που τελικά ενσωματώνεται και στην τιμή περιέχονται ανηγμένες, όλες οι λοιπές δαπάνες για υλικά (περίβλημα, λιπαντικό, στηρίγματα κλπ.).</t>
  </si>
  <si>
    <t>Τιμή μονάδος ενός μέτρου μήκους (μ.μ.):</t>
  </si>
  <si>
    <t>Στην τιμή περιλαμβάνονται όλες οι εργασίες, που προβλέπονται από τη στατική μελέτη, με απόλυτη ακρίβεια και με τις αντίστοιχες διαστάσεις, ανεξάρτητα από το υλικό στο οποίο γίνεται το χάντρωμα (λιθοδομή, σκυρόδεμα οπλισμένο ή άοπλο κλπ.) καθώς και η δαπάνη για την κατασκευή προσκέφαλου (μαξιλαριού) από οπλισμένο σκυρόδεμα, σύμφωνα με τη μελέτη, με πάχος το λιγότερο 0.07 μ. και με ελάχιστη περιεκτικότητα σε τσιμέντο 350 Kgr/m3. Η τιμή ισχύει ανεξάρτητα από τη θέση (εσωτερική ή εξωτερική), που κατασκευάζεται η αγκύρωση, το ύψος της από το δάπεδο εργασίας, τη σχετική με άλλα κτίσματα θέση της και η μέτρηση γίνεται για κάθε αγκύρωση (όχι ζευγάρια).</t>
  </si>
  <si>
    <t>Τιμή μονάδος κατ’ αποκοπή για κάθε μία αγκύρωση.</t>
  </si>
  <si>
    <t>ΕΞΗΝΤΑ ΠΕΝΤΕ ΕΥΡΩ (65 €)</t>
  </si>
  <si>
    <t>Στην τιμή περιλαμβάνονται όλες οι δαπάνες για να εκτελεστεί έντεχνα η εργασία, καθώς και η δαπάνη για τη συγκόλληση των ελασμάτων στο σκυρόδεμα ή μεταξύ τους στην περίπτωση που χρησιμοποιούνται περισσότερα από ένα καθώς και η τιμή των συνδετήρων (μπουλονιών) που χρησιμοποιούνται για τη σύσφιξη.</t>
  </si>
  <si>
    <t>Η μέτρηση γίνεται με το πραγματικό βάρος όλης της μεταλλικής κατασκευής (συνδετήρες, περικόχλια, παρεμβλήματα κλπ.), που τελικά ενσωματώνονται.</t>
  </si>
  <si>
    <t>ΕΙΚΟΣΙ ΠΕΝΤΕ ΕΥΡΩ (25 €)</t>
  </si>
  <si>
    <t>Στην τιμή περιλαμβάνονται όλες οι δαπάνες για τυχόν συμπλήρωση πλακών που καταστράφηκαν με νέες όμοιες με τις παλιές, ανεξαρτήτως μεγέθους και πάχους, μετά του ανάλογου περιθωρίου (σοβατεπί), δηλαδή δαπάνη υλικών και εργασία πλήρους επανατοποθέτησης.</t>
  </si>
  <si>
    <t>Η μέτρηση γίνεται με τις πραγματικές διαστάσεις που έχει η επιφάνεια χωρίς το σοβατεπί.</t>
  </si>
  <si>
    <t>Η μέτρηση γίνεται με την πραγματική επιφάνεια σε κατακόρυφη προβολή σε οριζόντιο επίπεδο.</t>
  </si>
  <si>
    <t>α.Για ξύλινη ψευδοροφή απλού σχεδίου (ραμποτέ κ.λπ.).</t>
  </si>
  <si>
    <t>β.Για ξύλινη ψευδοροφή σύνθετου ή περίτεχνου σχεδίου</t>
  </si>
  <si>
    <t>Η μέτρηση γίνεται με το πραγματικό μήκος και η αντίστοιχη επιφάνεια δεν αφαιρείται από την επιφάνεια πάνω στην οποία κατασκευάζεται, αν η επιφάνεια αυτή έχει ανακατασκευαστεί και έχει υπολογιστεί η σχετική δαπάνη στον προϋπολογισμό.</t>
  </si>
  <si>
    <t>Στην τιμή περιλαμβάνονται όλες οι δαπάνες για να αφαιρεθούν και απομακρυνθούν τα καταστραμμένα γύψινα εκτός από αυτά που είναι απαραίτητα να φυλαχτούν σαν υπόδειγμα για να κατασκευαστούν νέα, όμοια με αυτά που υπήρχαν και η τελική επεξεργασία. Η τιμή ισχύει και στην περίπτωση που η αντικατάσταση γίνει τοπικά καθώς επίσης και για γύψινες ροζέτες ή αφαλούς.</t>
  </si>
  <si>
    <t>Η μέτρηση γίνεται με το πραγματικό μήκος που τοποθετείται ή τη διάμετρο για στρογγυλά, ή τη μεγαλύτερη διαγώνια διάσταση για πολύγωνα ή άλλα σχήματα.</t>
  </si>
  <si>
    <t>α.Για γύψινη ταινία (μπορντούρα), ή γωνία (λούκι) πλάτους έως 10 εκ.</t>
  </si>
  <si>
    <t>β. Για ταινία (μπορντούρα), ή γωνία (λούκι) γύψινη πλάτους μεγαλύτερου των 10 εκ. ή ξύλινη οποιουδήποτε πλάτους</t>
  </si>
  <si>
    <t>Στην τιμή περιλαμβάνονται όλες οι δαπάνες που χρειάζονται για να δεχθεί η επισκευασμένη επιφάνεια το ζωγραφικό διάκοσμο.</t>
  </si>
  <si>
    <t>Στην τιμή περιλαμβάνονται όλες οι δαπάνες για να αφαιρεθούν τα κατεστραμμένα στοιχεία, να απομακρυνθούν τα υλικά, εκτός από όσα είναι απαραίτητα να φυλαχθούν σαν υπόδειγμα για να κατασκευαστούν τα νέα ίδια με αυτά που υπήρχαν και γενικά για την πλήρη κατασκευή τους και την τελική επεξεργασία,χωρίς τον χρωματισμό τους. Η τιμή ισχύει και στην περίπτωση που η αντικατάσταση γίνεται τοπικά.</t>
  </si>
  <si>
    <t>Η μέτρηση γίνεται με την επιφάνεια που έχει το ελάχιστο ορθογώνιο παραλληλόγραμμο που περιγράφεται στο στοιχείο που κατασκευάσθηκε, ανεξάρτητα από την εγκάρσια διαμόρφωσή του.</t>
  </si>
  <si>
    <t>Στην τιμή περιλαμβάνονται όλες οι δαπάνες για την πλήρη επισκευή τους, την τελική επεξεργασία, χωρίς τον χρωματισμό τους. Η τιμή ισχύει και στην περίπτωση, που η επισκευή γίνεται τοπικά.</t>
  </si>
  <si>
    <t>Η μέτρηση γίνεται με την επιφάνεια, που έχει το ελάχιστο ορθογώνιο παραλληλόγραμμο που περιγράφεται στο στοιχείο που επισκευάσθηκε, ανεξάρτητα από την εγκάρσια διαμόρφωσή του.</t>
  </si>
  <si>
    <t>ΔΕΚΑ ΕΥΡΩ (10 €)</t>
  </si>
  <si>
    <t>Τιμή μονάδος κατ’ αποκοπή ενός τεμαχίου:</t>
  </si>
  <si>
    <t>Η μέτρηση γίνεται με τις πραγματικές διαστάσεις του κουφώματος, εκτός αν το περίγραμμα είναι ολικώς ή μερικώς καμπύλο, οπότε, επιφάνεια ορίζεται το ελάχιστο ορθογώνιο σχήμα, στο οποίο εγγράφεται.</t>
  </si>
  <si>
    <t>α)Για θύρες και παράθυρα χωρίς εξώφυλλα:</t>
  </si>
  <si>
    <t>ΠΕΝΤΑΚΟΣΙΑ ΠΕΝΗΝΤΑ ΕΥΡΩ (550 €)</t>
  </si>
  <si>
    <t>Στην τιμή περιλαμβάνονται όλες οι δαπάνες, ανεξάρτητα από το αν η ίδια επιφάνεια χρωματίζεται με δύο ή περισσότερους χρωματισμούς.</t>
  </si>
  <si>
    <t>Η μέτρηση γίνεται για ολόκληρο το φάτνωμα χωρίς να αφαιρούνται τα ανοίγματα, στη μία ή δύο πλευρές του. Σε περίπτωση κιγκλιδωμάτων η μέτρηση γίνεται από την μία πλευρά.</t>
  </si>
  <si>
    <t>Επισημαίνεται ότι οι ζημιές που προτείνονται για επισκευή και εγκρίνονται πρέπει απαραιτήτως να προέρχονται από φυσική καταστροφή (σεισμός, πυρκαγιά, πλημμύρα, κατολίσθηση) και όχι από εγκατάλειψη ή παλαιότητα ή έλλειψη συντήρησης.</t>
  </si>
  <si>
    <t>Στην τιμή περιλαμβάνονται και οι αυξημένες δαπάνες που χρειάζονται για να διασωθούν τα κοσμημένα στοιχεία που προαναφέρθηκαν και να φυλαχτούν με ιδιαίτερη προσοχή καθώς και όλες οι δαπάνες για την πλήρη ανακατασκευή της ψευδοροφής και η εξειδικευμένη εργασία και τα υλικά που χρειάζονται για την ανάγλυφη διακόσμηση, χωρίς τον χρωματισμό.</t>
  </si>
  <si>
    <t>Στην τιμή περιλαμβάνονται όλες οι δαπάνες για να αποτυπωθούν με ακρίβεια τα παλιά τραβηχτά, να καθαιρεθούν, να απομακρυνθούν τα υλικά, να κατασκευασθεί ο τύπος (καλούπι), να τοποθετηθούν οι οδηγοί κλπ, η εργασία και τα υλικά και η τελική επεξεργασία. Η τιμή ισχύει και στην περίπτωση που η αντικατάσταση γίνεται τοπικά και ανεξάρτητα από τη μορφή και τις επαναλήψεις των ανάγλυφων στοιχείων.</t>
  </si>
  <si>
    <t>Η μέτρηση γίνεται με το πραγματικό εμβαδό της επιφάνειας που ζωγραφίζεται.</t>
  </si>
  <si>
    <t>Στην τιμή περιλαμβάνονται όλες οι δαπάνες για την αποξήλωση των παλαιών υλικών, την προμήθεια και μεταφορά και τις απαραίτητες εργασίες που χρειάζονται για την πλήρη κατασκευή και τον χρωματισμό. Η τιμή ισχύει ανεξάρτητα από τη θέση στην οποία τοποθετείται (όροφος, απόσταση από τη θέση όπου μπορεί να προσεγγίσει μεταφορικό μέσο κλπ.), απ' τη μορφή του κλπ.</t>
  </si>
  <si>
    <t>Στην τιμή περιλαμβάνονται όλες οι δαπάνες για την αποξήλωση των παλαιών υλικών, την προμήθεια και μεταφορά και τις απαραίτητες εργασίες που χρειάζονται για την πλήρη κατασκευή και τον χρωματισμό. Η τιμή ισχύει ανεξάρτητα από τη θέση στην οποία τοποθετείται (όροφος, απόσταση από τη θέση όπου μπορεί να προσεγγίσει μεταφορικό μέσο κλπ.), απ'τη μορφή του κλπ.</t>
  </si>
  <si>
    <t>β)Για θύρες και παράθυρα με εξώφυλλα:</t>
  </si>
  <si>
    <t xml:space="preserve">  β. Για ανακατασκευή κατεστραμμένης πέργκολας κατά τα λοιπά ως ανωτέρω                                                                                                                       </t>
  </si>
  <si>
    <t>Άρθρο 7   Για την ανακατασκευή γύψινης ή ξύλινης ταινίας (μπορντούρας), ή γωνιάς (λούκι), με οποιαδήποτε ανάγλυφη διαμόρφωση, οποιοδήποτε ανάγλυφο βάθος, ανεξάρτητα αν τοποθετούνται στο εσωτερικό ή το εξωτερικό, από το ύψος στο οποίο τοποθετούνται από το έδαφος ή το δάπεδο και τη μορφή της επιφάνειας. Το άρθρο αφορά και την επισκευή (γεμίσματα, συμπληρώματα) του ανάγλυφου διάκοσμου των ταινιών.</t>
  </si>
  <si>
    <t>Άρθρο 14   Για τον χρωματισμό ξύλινης ή μεταλλικής επιφάνειας (κουφώματα, ψευδοροφές, πατώματα, κιγκλιδώματα) με οποιοδήποτε χρώμα ή βερνίκι ,ανεξάρτητα από τη θέση, εσωτερικό ή εξωτερικό και το ύψος απ' το έδαφος ή το δάπεδο που γίνεται, τη μορφή που έχει η επιφάνεια, αν είναι νέα (αχρωμάτιστη) ή παλαιά (χρωματισμένη), το ολικό εμβαδόν και τις διαστάσεις και απ' τις επαναλήψεις που χρειάζονται για την πλήρη κάλυψη.</t>
  </si>
  <si>
    <t>Άρθρο 13   Για την ανακατασκευή θυρών (μπαλκονόπορτες) και παραθύρων.</t>
  </si>
  <si>
    <t>Άρθρο12   Για την ανακατασκευή εσωτερικής πόρτας.</t>
  </si>
  <si>
    <t>Άρθρο11   Για την ανακατασκευή εξωτερικής πόρτας (κύριας εισόδου).</t>
  </si>
  <si>
    <t>Άρθρο 10   Για την επισκευή υπάρχοντος σιδερένιου, χυτοσιδερένιου ή άλλου μεταλλικού στοιχείου, όπως κάγκελα κλπ.</t>
  </si>
  <si>
    <t>Άρθρο 9   Για την ανακατασκευή σιδερένιου, χυτοσιδερένιου ή άλλου μεταλλικού στοιχείου, όπως κάγκελα κλπ., όμοια με αυτά που υπήρχαν, χυτά ή σφυρήλατα, η οποιαδήποτε πρόσθετη κατεργασία χρειάζεται για την τελική διαμόρφωσή τους στο επίπεδο ή στο χώρο, με πρόσθετα διακοσμητικά από άλλο μέταλλο (χαλκό, ορείχαλκο κλπ.).</t>
  </si>
  <si>
    <t>Άρθρο 8   Για την ανακατασκευή οποιουδήποτε ζωγραφικού διακόσμου ή ζωγραφικής μπορντούρας σε οριζόντιο ή κατακόρυφο επίπεδο το οποίο προϋπήρχε και καταστράφηκε ή αποξηλώθηκε προκειμένου να γίνουν εγκεκριμένες εργασίες και ανακατασκευάζεται σύμφωνα με τις εγκρίσεις των συναρμόδιων Υπηρεσιών.</t>
  </si>
  <si>
    <t>Άρθρο 6   Για την ανακατασκευή τραβηχτού επιχρίσματος, για γείσα, παραστάδες, πρέκια, κορωνίδες, ζώνες, κορνιζώματα με οποιαδήποτε ανάγλυφη διαμόρφωση (διατομή), με καμπύλες, ή όχι, με οποιοδήποτε ανάγλυφο βάθος και ολικό πλάτος, με ευθύγραμμο ή καμπύλο άξονα (οδηγό), όμοια με αυτή που υπήρχε και σε οποιοδήποτε ύψος από το έδαφος ή το δάπεδο.</t>
  </si>
  <si>
    <t>Άρθρο 5   Για την αποξήλωση και ανακατασκευή ξύλινης ψευδοροφής μαζί με τα περιθώρια, με οποιοδήποτε σε κάτοψη σχήμα και διαστάσεις, ανεξάρτητα από το ύψος (κρέμαση) και τη μορφή (θολωτή, με φατνώματα, αφαλούς κλπ.) και για επισκευή και συμπλήρωση της σχάρας στην οποία στηρίζεται, αν χρειάζεται, με ξυλεία, που προέρχεται από την οροφή, που υπήρχε στον ίδιο χώρο, και συμπλήρωση με νέα ξυλεία, όμοια με την παλιά και με την ίδια ανάγλυφη διακόσμηση κλπ.</t>
  </si>
  <si>
    <t>Άρθρο 4   Για αποξήλωση και επανατοποθέτηση πλακόστρωσης από οποιοδήποτε υλικό και σε οποιοδήποτε σχήμα.</t>
  </si>
  <si>
    <t>Άρθρο 3   Για την επισκευή με λεπτό έλασμα από ανοξείδωτο χάλυβα, για την αποκατάσταση έντονης ρηγμάτωσης σε φορέα από οπλισμένο σκυρόδεμα (δοκάρια κλπ.).</t>
  </si>
  <si>
    <t>Άρθρο 2   Για κάθε μια αγκύρωση καλωδίου όπως προβλέπεται στο προηγούμενο άρθρο, με όλες τις εργασίες, που χρειάζονται για την έντεχνη εκτέλεσή τους και την πλήρη προσαρμογή του, στην παλιά μορφή, όπως αναφέρεται και στους Γεν. Όρους (παρ. γ).</t>
  </si>
  <si>
    <t>Άρθρο 1   Για την κατασκευή καλωδίου προέντασης για τη σύσφιξη λιθοδομών, μαζί με το περίβλημά του και το κατάλληλο λιπαντικό για να αποτραπεί η συνάφεια με αυτό και κάθε άλλο υλικό απαραίτητο για την έντεχνη κατασκευή σύμφωνα με τη στατική μελέτη, εκτός από τη δαπάνη για τις αγκυρώσεις που υπολογίζεται με την τιμή που ορίζεται στο επόμενο άρθρο.</t>
  </si>
  <si>
    <t>Α.1</t>
  </si>
  <si>
    <t>Α.2</t>
  </si>
  <si>
    <t>Β.1</t>
  </si>
  <si>
    <t>Β.2.α</t>
  </si>
  <si>
    <t>Β.2.β</t>
  </si>
  <si>
    <t>Β.3</t>
  </si>
  <si>
    <t>Β.4.α</t>
  </si>
  <si>
    <t>Β.4.β</t>
  </si>
  <si>
    <t>Β.5.α.1</t>
  </si>
  <si>
    <t>Β.5.α.2</t>
  </si>
  <si>
    <t>Β.5.β.1</t>
  </si>
  <si>
    <t>Β.5.β.2</t>
  </si>
  <si>
    <t>Β.6.α</t>
  </si>
  <si>
    <t>Β.6.β</t>
  </si>
  <si>
    <t>Β.7</t>
  </si>
  <si>
    <t>Β.8.α</t>
  </si>
  <si>
    <t>Β.8.β</t>
  </si>
  <si>
    <t>Β.9</t>
  </si>
  <si>
    <t>Β.10</t>
  </si>
  <si>
    <t>Γ.1.α</t>
  </si>
  <si>
    <t>Γ.1.β</t>
  </si>
  <si>
    <t>Γ.1.γ</t>
  </si>
  <si>
    <t>Γ.1.δ</t>
  </si>
  <si>
    <t>Γ.2.α</t>
  </si>
  <si>
    <t>Γ.2.α1</t>
  </si>
  <si>
    <t>Γ.2.β</t>
  </si>
  <si>
    <t>Γ.2.γ</t>
  </si>
  <si>
    <t>Γ.3</t>
  </si>
  <si>
    <t>Γ.4.α</t>
  </si>
  <si>
    <t>Γ.4.β</t>
  </si>
  <si>
    <t>Γ.5</t>
  </si>
  <si>
    <t>Γ.6</t>
  </si>
  <si>
    <t>προσαύξηση 20%</t>
  </si>
  <si>
    <t>Αρχικό</t>
  </si>
  <si>
    <t>ΣΤ.2</t>
  </si>
  <si>
    <t>ΣΤ.5</t>
  </si>
  <si>
    <t>ΣΤ.1.α</t>
  </si>
  <si>
    <t>ΣΤ.1.β</t>
  </si>
  <si>
    <t>ΣΤ.1.γ</t>
  </si>
  <si>
    <t>ανακατασκευή ξύλινης στέγης, για οποιοδήποτε κτίσμα εκτός αγροτικών κτιρίων όταν εδράζεται σε πλάκα Ω.Σ.</t>
  </si>
  <si>
    <t>ανακατασκευή ξύλινης στέγης, για οποιοδήποτε κτίσμα εκτός αγροτικών, όταν δεν υπάρχει πλάκα Ω.Σ.</t>
  </si>
  <si>
    <t>ανακατασκευή σιδερένιας στέγης, στο επιτρεπόμενο ύψος, με απλές δοκίδες ή ζευκτά.</t>
  </si>
  <si>
    <t>ανακατασκευή ενός μέτρου ύψους κτιστής καπνοδόχου.</t>
  </si>
  <si>
    <t>Ζ.1</t>
  </si>
  <si>
    <t>Ζ.2</t>
  </si>
  <si>
    <t>Άρθρο Ζ.1  Για την επισκευή ενός μέτρου ύψους ξύλινης ή μεταλλικής σκάλας, ανεξάρτητα από το συνολικό ύψος και τη θέση στην οποία βρίσκεται (όροφος, θέση στην κάτοψη κλπ.), από το ποσοστό των νέων υλικών που χρειάζεται για να αντικατασταθούν κατεστραμμένα στοιχεία, από τη μορφή της (ευθύγραμμη ή καμπύλη, με πλατύσκαλα ή όχι, ελαιοχρωματισμένη ή βερνικωμένη ή όχι κλπ.). Στην τιμή περιλαμβάνονται όλες οι δαπάνες για την πλήρη επισκευή.</t>
  </si>
  <si>
    <t xml:space="preserve">Άρθρο Ζ.2  Για την ανακατασκευή ενός μέτρου ύψους ξύλινης ή μεταλλικής σκάλας, ανεξάρτητα από το συνολικό ύψος και τη θέση στην οποία βρίσκεται (όροφος, θέση στην κάτοψη κλπ.), από τη μορφή της (ευθύγραμμη ή καμπύλη, με πλατύσκαλα ή όχι, ελαιοχρωματισμένη ή βερνικωμένη ή όχι κλπ.). </t>
  </si>
  <si>
    <t>Άρθρο ΣΤ.3  Για την επισκευή στέγης ή τοπική συμπλήρωση επικάλυψης στέγης από κεραμίδια, που έχει υποστεί βλάβες.</t>
  </si>
  <si>
    <t>Άρθρο ΣΤ.4  Για την αποξήλωση και την ανακατασκευή ψευδοροφής σε οποιοδήποτε κτίσμα, από οποιοδήποτε υλικό, με οποιοδήποτε σε κάτοψη σχήμα και διαστάσεις, ανεξάρτητα από το ύψος (κρέμαση) και τη μορφή.</t>
  </si>
  <si>
    <t>Άρθρο Η.1  Για την επισκευή, συμπλήρωση, χρωματισμό κουφώματος, ανεξάρτητα από το σχήμα, το είδος και τον τρόπο κατασκευής.</t>
  </si>
  <si>
    <t>Άρθρο Η.2  Για την ανακατασκευή υαλοπίνακα ανεξάρτητα από το σχήμα και τον τρόπο κατασκευής του.</t>
  </si>
  <si>
    <t>Άρθρο Η.3  Για την ανακατασκευή εσωτερικής ή εξωτερικής πόρτας (ξύλινης, μεταλλικής, κλπ).</t>
  </si>
  <si>
    <t>ανακατασκευή εσωτερικής πόρτας.</t>
  </si>
  <si>
    <t>ανακατασκευή εξωτερικής πόρτας οποιασδήποτε χρήσης, πλην κατοικίας.</t>
  </si>
  <si>
    <t>ανακατασκευή θυρών (μπαλκονόπορτες) και παραθύρων με διπλά υαλοστάσια και εξώφυλλα.</t>
  </si>
  <si>
    <t>ανακατασκευή θυρών (μπαλκονόπορτες) και παραθύρων με απλά υαλοστάσια και εξώφυλλα.</t>
  </si>
  <si>
    <t>επισκευή, συμπλήρωση, χρωματισμό κουφώματος.</t>
  </si>
  <si>
    <t>αποξήλωση καιανακατασκευή ψευδοροφής.</t>
  </si>
  <si>
    <t>επισκευή στέγης ή τοπική συμπλήρωση επικάλυψης στέγης από κεραμίδια.</t>
  </si>
  <si>
    <t>αποχετευτική εγκατάσταση για επαγγελματικούς χώρους ανά W.C. ή λουτρό.</t>
  </si>
  <si>
    <t>ανακατασκευή ξύλινου δαπέδου όταν η ξυλεία νέα και αντικαθίσταται μόνον το σανίδωμα του πατώματος.</t>
  </si>
  <si>
    <t>ανακατασκευή επίστρωσης δαπέδου ή επένδυσης τοίχου από πλάκες που προέρχονται από αποξήλωση.</t>
  </si>
  <si>
    <t>ανακατασκευή επίστρωσης δαπέδου ή επένδυσης τοίχου από νέες πλάκες.</t>
  </si>
  <si>
    <t>αποξήλωση πλακόστρωσης από οτιδήποτε πλάκες.</t>
  </si>
  <si>
    <t>ανακατασκευή ξύλινου δαπέδου όταν η ξυλεία είναι εξ ολοκλήρου νέα.</t>
  </si>
  <si>
    <t>ανακατασκευή ξύλινου δαπέδου όταν ξαναχρησιμοποιείται μέρος της παλαιάς ξυλείας.</t>
  </si>
  <si>
    <t>αποξήλωση ξύλινου δαπέδου χωρίς προσοχή.</t>
  </si>
  <si>
    <t>αποξήλωση ξύλινου δαπέδου μεε προσοχή.</t>
  </si>
  <si>
    <t>ανακατασκευή τοιχοποιίας πλήρωσης (με τα τυχόν επιχρίσματα) μικρότερο ή ίσο των 15 cm</t>
  </si>
  <si>
    <t>ανακατασκευή τοιχοποιίας πλήρωσης (με τα τυχόν επιχρίσματα) μεγαλύτερο των 15 cm</t>
  </si>
  <si>
    <t>ανακατασκευή πλάκας δαπέδου από ελαφρώς οπλισμένο σκυρόδεμα &lt; 16 mm</t>
  </si>
  <si>
    <t>αποχετευτική εγκατάσταση αποχετευτική για κάθε ξεχωριστή ιδιοκτησία (κατοικία)</t>
  </si>
  <si>
    <t>αποχετευτική εγκατάσταση ξενοδοχειακών μονάδων (ανά W.C. ή λουτρό)</t>
  </si>
  <si>
    <t>υδραυλική εγκατάσταση για κάθε ξεχωριστή ιδιοκτησία (κατοικία)</t>
  </si>
  <si>
    <t>υδραυλική εγκατάσταση ξενοδοχειακών μονάδων (ανά W.C. ή λουτρό)</t>
  </si>
  <si>
    <t>υδραυλική εγκατάσταση για επαγγελματικούς χώρους (ανά W.C.)</t>
  </si>
  <si>
    <t>υδραυλική εγκατάσταση για αγροτικά κτίσματα (αγροτικές κατοικίες, αποθήκες και στάβλους)</t>
  </si>
  <si>
    <t>ηλεκτρολογική εγκατάσταση για κάθε ξεχωριστή ιδιοκτησία (κατοικία)</t>
  </si>
  <si>
    <t>ηλεκτρολογική εγκατάσταση ξενοδοχειακών μονάδων (ανά δωμάτιο)</t>
  </si>
  <si>
    <t>ηλεκτρολογική εγκατάσταση για επαγγελματικούς χώρους επιφάνειας έως 150 μ2</t>
  </si>
  <si>
    <t>ηλεκτρολογική εγκατάσταση για αγροτικά κτίσματα (αγροτικές κατοικίες, αποθήκες και στάβλους)</t>
  </si>
  <si>
    <t>ηλεκτρολογική εγκατάσταση για κτίρια με διαιρεμένη ιδιοκτησία (κοινόχρηστα ορόφων)</t>
  </si>
  <si>
    <t>επισκευή εκάστης εγκατάστασης θέρμανσης (τεμ 1)</t>
  </si>
  <si>
    <t>αντικατάσταση εκάστου θερμαντικού σώματος (τεμ 1)</t>
  </si>
  <si>
    <t>αντικατάσταση εκάστου λέβητα (τεμ 1)</t>
  </si>
  <si>
    <t>αντικατάσταση εκάστου καυστήρα (τεμ 1)</t>
  </si>
  <si>
    <t>αντικατάσταση εκάστου δεξαμενής καυσίμου (τεμ 1)</t>
  </si>
  <si>
    <t>ανακατασκευή τοιχοποιίας πλήρωσης από τσιμεντόλιθους.</t>
  </si>
  <si>
    <t>επισκευή τοιχοποιίας πλήρωσης ρμολόγημα σε επιφάνεια χωρίς επίχρισμα.</t>
  </si>
  <si>
    <t>επισκευή τοιχοποιίας πλήρωσης για επίχρισμα χωρίς δομικό πλέγμα.</t>
  </si>
  <si>
    <t>επισκευή τοιχοποιίας πλήρωσης για επίχρισμα με δομικό πλέγμα.</t>
  </si>
  <si>
    <t>χρωματισμό επιφάνειας χωρίς σπατουλάρισμα.</t>
  </si>
  <si>
    <t>ανακατασκευή επιχρισμάτων χωρίς δομικό πλέγμα.</t>
  </si>
  <si>
    <t>ανακατασκευή επιχρισμάτων με δομικό πλέγμα.</t>
  </si>
  <si>
    <t>χρωματισμό επιφάνειας με σπατουλάρισμα.</t>
  </si>
  <si>
    <t>επισκευή φέρουσας λιθοδομής με την κατασκευή ελαφρώς οπλισμένου μανδύα.</t>
  </si>
  <si>
    <t>επισκευή Φ.Τ. με μανδύα από έγχυτο ή εκτοξευόμενο σκυρόδεμα με ελάχιστο πάχος 0,11 μ.</t>
  </si>
  <si>
    <t>επισκευή Φ.Τ. με μανδύα από εκτοξευόμενο σκυρόδεμα με ελάχιστο πάχος 0,07 μ.</t>
  </si>
  <si>
    <t>επισκευή ρωγμής σε φέροντες τοίχους από λιθοδομή, με τσιμεντενέσεις.</t>
  </si>
  <si>
    <t>εφαρμογή ενέματος ομογενοποίησης της μάζας τοιχοποιίας από λιθοδομή ανεξαρτήτου πάχους.</t>
  </si>
  <si>
    <t>επισκευή ενός μέτρου ύψους ξύλινης ή μεταλλικής σκάλας.</t>
  </si>
  <si>
    <t>ανακατασκευή μονού υαλοπίνακα.</t>
  </si>
  <si>
    <t>ανακατασκευή διπλού υαλοπίνακα.</t>
  </si>
  <si>
    <t>ανακατασκευή ενός μέτρου ύψους ξύλινης ή μεταλλικής σκάλας.</t>
  </si>
  <si>
    <t>ανακατασκευή ξύλινης στέγης, για οποιοδήποτε αγροτικό κτίσμα (αποθήκες, στάβλους, αγροτικές κατοικίες)</t>
  </si>
  <si>
    <t>με ΚΕΝΑΚ: ανακατασκευή θυρών και παραθύρων με κουφώματα με θερμοδιακοπή (χωρίς εξώφυλλα)</t>
  </si>
  <si>
    <t>με ΚΕΝΑΚ: ανακατασκευή θυρών και παραθύρων με κουφώματα με θερμοδιακοπή (με εξώφυλλα)</t>
  </si>
  <si>
    <t>ηλεκτρολογική εγκατάσταση για επαγγελματικούς χώρους &gt; 150 μ2, για κάθε επόμενα 150 μ2 επιπλέον 240 €</t>
  </si>
  <si>
    <t>επισκευή μερικώς κατεστραμμένου κεραμοσκεπούς, προστεγάστρου (αποκλειστικά προεξέχον του κτιρίου)</t>
  </si>
  <si>
    <t>ανακατασκευή κατεστραμμένου κεραμοσκεπούς, προστεγάστρου (αποκλειστικά προεξέχον του κτιρίου)</t>
  </si>
  <si>
    <t>επισκευή μερικώς κατεστραμμένης πέργκολας (αποκλειστικά προεξέχουσας του κτιρίου)</t>
  </si>
  <si>
    <t>ανακατασκευή κατεστραμμένης πέργκολας (αποκλειστικά προεξέχουσας του κτιρίου)</t>
  </si>
  <si>
    <t>αποκατάσταση της στεγάνωσης δώματος, με μεμβράνη ή ασφαλτόπανο.</t>
  </si>
  <si>
    <t>αποκατάσταση θερμομόνωσης και στεγάνωσης δώματος, με οποιοδήποτε τύπου νέο θερμομονωτικό υλικό.</t>
  </si>
  <si>
    <t>προσθήκη Θερμομονωτικού υλικού από πλάκες εξηλασμένης πολυστερίνης ή πολυουρεθάνης ή υαλοβάμβακα.</t>
  </si>
  <si>
    <t>επισκευή κάθε τύπου συστήματος μερικώς κατεστραμμένης θερμοπρόσοψης κτιρίου.</t>
  </si>
  <si>
    <t>ανακατασκευή κάθε τύπου συστήματος θερμοπρόσοψης κτιρίου.</t>
  </si>
  <si>
    <t>επισκευή ερμαρίων κουζίνας, πάγκου, νεροχύτη, μπαταρίας βρύσης επισκευάσιμης κουζίνας.</t>
  </si>
  <si>
    <t>ανακατασκευή ερμαρίων κουζίνας, πάγκου, νεροχύτη, μπαταρίας βρύσης ολικά κατεστραμμένης κουζίνας.</t>
  </si>
  <si>
    <t>επισκευή κατεστραμμένων εντοιχισμένων ερμαρίων ρουχισμού.</t>
  </si>
  <si>
    <t>ανακατασκευή κατεστραμμένων εντοιχισμένων ερμαρίων ρουχισμού.</t>
  </si>
  <si>
    <t>επισκευή μερικώς κατεστραμμένων ξύλινων κιγκλιδωμάτων.</t>
  </si>
  <si>
    <t>ανακατασκευή κατεστραμμένων ξύλινων κιγκλιδωμάτων.</t>
  </si>
  <si>
    <t>επισκευή μερικώς κατεστραμμένων μεταλλικών κιγκλιδωμάτων.</t>
  </si>
  <si>
    <t>ανακατασκευή κατεστραμμένων μεταλλικών κιγκλιδωμάτων.</t>
  </si>
  <si>
    <t>επισκευή μερικώς κατεστραμμένου εξώφυλλου (πατζούρι).</t>
  </si>
  <si>
    <t>ανακατασκευή κατεστραμμένου εξώφυλλου (πατζούρι).</t>
  </si>
  <si>
    <t>επισκευή για εγκαταστάσεις αποχετευτικές επαγγελματικών χώρων ανά W.C. ή λουτρό.</t>
  </si>
  <si>
    <t>επισκευή για εγκαταστάσεις υδραυλικές επαγγελματικών χώρων ανά W.C. ή λουτρό.</t>
  </si>
  <si>
    <t>ανακατασκευή για εγκαταστάσεις υδραυλικές επαγγελματικών χώρων ανά W.C. ή λουτρό.</t>
  </si>
  <si>
    <t>επισκευή εγκατ. ηλεκτρολογικών επαγγελματικών χώρων &gt; των 150 μ2, για κάθε επόμενα 150 μ2 επιπλέον 150 €</t>
  </si>
  <si>
    <t>ανακατασκευή εγκατ. ηλεκτρολογικών επαγγελμ. χώρων &gt; των 150 μ2, για κάθε επόμενα 150 μ2 επιπλέον 150 €</t>
  </si>
  <si>
    <t>ανακατασκευή εγκατάστασης συναγερμου για κάθε ξεχωριστή ιδιοκτησία (κατοικία) ή επαγγελματικό χώρο.</t>
  </si>
  <si>
    <t>αντικατάσταση ηλεκτρικού πίνακα.</t>
  </si>
  <si>
    <t>αποκατάσταση ειδών υγιεινής για κάθε λουτρό που καταστράφηκε.</t>
  </si>
  <si>
    <t>αποκατάσταση ειδών υγιεινής για κάθε w.c. (χωρίς μπανιέρα ή ντουζιέρα) που καταστράφηκε.</t>
  </si>
  <si>
    <t>επισκευή συστήματος βόθρου βιολογικού καθαρισμού οιοδήποτε τύπου.</t>
  </si>
  <si>
    <t>τοποθέτηση συστήματος αντλίας θερμότητας στη θέση υφιστάμενου κατεστραμμένου.</t>
  </si>
  <si>
    <t>αποκατάσταση κατεστραμμένων υδρορροών.</t>
  </si>
  <si>
    <t>επισκευή για εγκαταστάσεις ηλεκτρολογικές για κτίρια με διαιρεμένη ιδιοκτησία (κοινόχρηστα ορόφων)</t>
  </si>
  <si>
    <t>ΑΡΘΡΟ
ΤΙΜΟΛΟΓΙΟΥ</t>
  </si>
  <si>
    <t xml:space="preserve">  - </t>
  </si>
  <si>
    <t>ΔΚ.1</t>
  </si>
  <si>
    <t>ΔΚ.2</t>
  </si>
  <si>
    <t>ΔΚ.3</t>
  </si>
  <si>
    <t>ΔΚ.4</t>
  </si>
  <si>
    <t>ΔΚ.6</t>
  </si>
  <si>
    <t>ΔΚ.8</t>
  </si>
  <si>
    <t>ΔΚ.9</t>
  </si>
  <si>
    <t>ΔΚ.10</t>
  </si>
  <si>
    <t>ΔΚ.11</t>
  </si>
  <si>
    <t>κατασκευή καλωδίου προέντασης για τη σύσφιξη λιθοδομών.</t>
  </si>
  <si>
    <t>μια αγκύρωση καλωδίου όπως προβλέπεται στο προηγούμενο άρθρο (ΔΚ.1)</t>
  </si>
  <si>
    <t>επισκευή με λεπτό έλασμα από ανοξείδωτο χάλυβα, για την αποκατάσταση έντονης ρηγμάτωσης σε φορέα από Ω.Σ.</t>
  </si>
  <si>
    <t>χλγρ</t>
  </si>
  <si>
    <t>αποξήλωση και επανατοποθέτηση πλακόστρωσης από οποιοδήποτε υλικό και σε οποιοδήποτε σχήμα.</t>
  </si>
  <si>
    <t>ΔΚ.5.α</t>
  </si>
  <si>
    <t>ΔΚ.5.β</t>
  </si>
  <si>
    <t>αποξήλωση και ανακατασκευή ξύλινης ψευδοροφής σύνθετου ή περίτεχνου σχεδίου, μαζί με τα περιθώρια.</t>
  </si>
  <si>
    <t>αποξήλωση και ανακατασκευή ξύλινης ψευδοροφής απλού σχεδίου (ραμποτέ κ.λπ.), μαζί με τα περιθώρια.</t>
  </si>
  <si>
    <t>ανακατασκευή τραβηχτού επιχρίσματος, για γείσα, παραστάδες, πρέκια, κορωνίδες, ζώνες, κορνιζώματα.</t>
  </si>
  <si>
    <t>ΔΚ.7.α</t>
  </si>
  <si>
    <t>ΔΚ.7.β</t>
  </si>
  <si>
    <t>ανακατασκευή για γύψινη ταινία (μπορντούρα), ή γωνία (λούκι) πλάτους έως 10 εκ.</t>
  </si>
  <si>
    <t>ανακατασκευή για ταινία (μπορντούρα) ή γωνία (λούκι) γύψινη πλάτους &gt; των 10 εκ. ή ξύλινη οποιουδήποτε πλάτους</t>
  </si>
  <si>
    <t>ανακατασκευή οποιουδήποτε ζωγραφικού διακόσμου ή ζωγραφικής μπορντούρας.</t>
  </si>
  <si>
    <t>ανακατασκευή σιδερένιου, χυτοσιδερένιου ή άλλου μεταλλικού στοιχείου, όπως κάγκελα κλπ.</t>
  </si>
  <si>
    <t>επισκευή υπάρχοντος σιδερένιου, χυτοσιδερένιου ή άλλου μεταλλικού στοιχείου, όπως κάγκελα κλπ.</t>
  </si>
  <si>
    <t>ανακατασκευή εξωτερικής πόρτας (κύριας εισόδου).</t>
  </si>
  <si>
    <t>ΔΚ.12</t>
  </si>
  <si>
    <t>ΔΚ.13</t>
  </si>
  <si>
    <t>ΔΚ.14</t>
  </si>
  <si>
    <t xml:space="preserve"> ανακατασκευή θυρών (μπαλκονόπορτες) και παραθύρων χωρίς εξώφυλλα.</t>
  </si>
  <si>
    <t xml:space="preserve"> ανακατασκευή θυρών (μπαλκονόπορτες) και παραθύρων με εξώφυλλα.</t>
  </si>
  <si>
    <t>χρωματισμό ξύλινης ή μεταλλικής επιφάνειας (κουφώματα, ψευδοροφές, πατώματα, κιγκλιδώματα)</t>
  </si>
  <si>
    <t>εκσκαφή θεμελίων σε οποιοδήποτε βάθος με οποιοδήποτε μέσο, σε οποιοδήποτε έδαφος.</t>
  </si>
  <si>
    <t>επίχωση θεμελίων, με οποιοδήποτε υλικό, σε οποιοδήποτε βάθος και με οποιοδήποτε μέσο.</t>
  </si>
  <si>
    <t>πλήρη κατασκευή θεμελίου σε κατασκευές από Φ.Τ., από οπλισμένο σκυρόδεμα κατηγορίας C20/2</t>
  </si>
  <si>
    <t>κατασκευή διαζώματος (σενάζ) ή υπέρθυρου (πρέκι), για Φ.Τ. με πάχος μεγαλύτερο ή ίσο των 50 εκ.</t>
  </si>
  <si>
    <t>κατασκευή διαζώματος (σενάζ) ή υπέρθυρου (πρέκι), για Φ.Τ. με πάχος μικρότερο των 50 εκ.</t>
  </si>
  <si>
    <t>κατασκευή νέων στοιχείων από οπλισμένο σκυρόδεμα, κατηγορίας C20/25</t>
  </si>
  <si>
    <t>επισκευή ή αποκατάσταση της στατικής επάρκειας με μανδύα από έγχυτο σκυρόδεμα.</t>
  </si>
  <si>
    <t>επισκευή ή αποκατάσταση της στατικής επάρκειας με μανδύα από εκτοξευόμενο σκυρόδεμα.</t>
  </si>
  <si>
    <t>μ2 του στοιχείου</t>
  </si>
  <si>
    <t>επισκευή Υποστυλώματος-Τοιχείου με επικόλληση σύνθετων υλικών για μία στρώση.</t>
  </si>
  <si>
    <t>επισκευή Υποστυλώματος-Τοιχείου με επικόλληση σύνθετων υλικών για κάθε επόμενη στρώση.</t>
  </si>
  <si>
    <t>επισκευή Δοκού-Πλάκας με επικόλληση σύνθετων υλικών για μία στρώση.</t>
  </si>
  <si>
    <t>επισκευή Δοκού-Πλάκας με επικόλληση σύνθετων υλικών για κάθε επόμενη στρώση.</t>
  </si>
  <si>
    <t>εμποτισμός με εποξειδική ρητίνη ή κονίαμα σε κόμβο με τριχοειδής ρηγμάτωση.</t>
  </si>
  <si>
    <t>εμποτισμός με εποξειδική ρητίνη ή κονίαμα σε κόμβο με σοβαρές βλάβες.</t>
  </si>
  <si>
    <t>συγκόλληση ρωγμών με εύρος από 1 χιλιοστό και άνω σε στοιχεία από οπλισμένο σκυρόδεμα.</t>
  </si>
  <si>
    <t>κατασκευή μανδύα στην επάνω πλευρά πλάκας με πολλαπλές ρωγμές, που δεν μπορούν να αποκατασταθούν.</t>
  </si>
  <si>
    <t>κατασκευή μανδύα στην κάτω πλευρά πλάκας με πολλαπλές ρωγμές, που δεν μπορούν να αποκατασταθούν.</t>
  </si>
  <si>
    <t>κιλό</t>
  </si>
  <si>
    <t>αποκατάσταση της στατικής επάρκειας στοιχείου από οπλισμένο σκυρόδεμα με μεταλλικά στοιχεία.</t>
  </si>
  <si>
    <t>προμήθεια και τοποθέτηση ελκυστήρα από δομικό χάλυβα περίσφυξη λιθοδομών.</t>
  </si>
  <si>
    <t>επισκευή Φ.Τ. με έντονη ρηγμάτωση, με αρμολόγημα σε επιφάνεια χωρίς επίχρισμα.</t>
  </si>
  <si>
    <t>επισκευή Φ.Τ. με έντονη ρηγμάτωση, με ενισχυμένο επίχρισμα χωρίς δομικό πλέγμα.</t>
  </si>
  <si>
    <t>επισκευή Φ.Τ. με έντονη ρηγμάτωση, με ενισχυμένο επίχρισμα με δομικό πλέγμα.</t>
  </si>
  <si>
    <t>επισκευή Φ.Τ. με έντονη ρηγμάτωση, με ζώνες ραφής.</t>
  </si>
  <si>
    <t>ανακατασκευή Φ.Τ. &gt; από 50εκ. με φυσικούς λίθους.</t>
  </si>
  <si>
    <t>ανακατασκευή Φ.Τ. &gt; από 50εκ. λιθοδομής εμφανούς όψης.</t>
  </si>
  <si>
    <t>ανακατασκευή Φ.Τ. με πάχος με πάχος 25εκ. έως 50εκ. από οποιοδήποτε υλικό.</t>
  </si>
  <si>
    <t>ανακατασκευή Φ.Τ. από τσιμεντόλιθους.</t>
  </si>
  <si>
    <t>ΠΡΟΫΠΟΛΟΓΙΣΜΟΣ ΕΡΓΑΣΙΩΝ ΕΠΙΣΚΕΥΗΣ</t>
  </si>
  <si>
    <t>ΕΝΙΑΙΟ ΤΙΜΟΛΟΓΙΟ ΕΡΓΑΣΙΩΝ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</si>
</sst>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164" formatCode="#,##0.00\ &quot;€&quot;"/>
    <numFmt numFmtId="165" formatCode="#,##0\ &quot;€&quot;"/>
    <numFmt numFmtId="166" formatCode="#,##0.00_ ;[Red]\-#,##0.00\ "/>
  </numFmts>
  <fonts count="23" x14ac:knownFonts="1">
    <font>
      <sz val="11"/>
      <color theme="1"/>
      <name val="Calibri"/>
      <family val="2"/>
      <charset val="161"/>
      <scheme val="minor"/>
    </font>
    <font>
      <b/>
      <sz val="11"/>
      <color theme="1"/>
      <name val="Calibri"/>
      <family val="2"/>
      <charset val="161"/>
      <scheme val="minor"/>
    </font>
    <font>
      <b/>
      <sz val="10"/>
      <color theme="1"/>
      <name val="Calibri"/>
      <family val="2"/>
      <charset val="161"/>
      <scheme val="minor"/>
    </font>
    <font>
      <b/>
      <sz val="12"/>
      <color theme="1"/>
      <name val="Calibri"/>
      <family val="2"/>
      <charset val="161"/>
      <scheme val="minor"/>
    </font>
    <font>
      <sz val="9"/>
      <color theme="1"/>
      <name val="Calibri"/>
      <family val="2"/>
      <charset val="161"/>
      <scheme val="minor"/>
    </font>
    <font>
      <sz val="10"/>
      <color theme="1"/>
      <name val="Calibri"/>
      <family val="2"/>
      <charset val="161"/>
      <scheme val="minor"/>
    </font>
    <font>
      <b/>
      <sz val="14"/>
      <color theme="1"/>
      <name val="Calibri"/>
      <family val="2"/>
      <charset val="161"/>
      <scheme val="minor"/>
    </font>
    <font>
      <sz val="10"/>
      <name val="Arial"/>
      <family val="2"/>
      <charset val="161"/>
    </font>
    <font>
      <i/>
      <sz val="11"/>
      <color theme="1"/>
      <name val="Calibri"/>
      <family val="2"/>
      <charset val="161"/>
      <scheme val="minor"/>
    </font>
    <font>
      <b/>
      <i/>
      <sz val="11"/>
      <color theme="1"/>
      <name val="Calibri"/>
      <family val="2"/>
      <charset val="161"/>
      <scheme val="minor"/>
    </font>
    <font>
      <b/>
      <u/>
      <sz val="11"/>
      <color theme="1"/>
      <name val="Calibri"/>
      <family val="2"/>
      <charset val="161"/>
      <scheme val="minor"/>
    </font>
    <font>
      <u/>
      <sz val="11"/>
      <color theme="1"/>
      <name val="Calibri"/>
      <family val="2"/>
      <charset val="161"/>
      <scheme val="minor"/>
    </font>
    <font>
      <b/>
      <u/>
      <sz val="11"/>
      <color rgb="FF000000"/>
      <name val="Calibri"/>
      <family val="2"/>
      <charset val="161"/>
      <scheme val="minor"/>
    </font>
    <font>
      <b/>
      <sz val="11"/>
      <color rgb="FF000000"/>
      <name val="Calibri"/>
      <family val="2"/>
      <charset val="161"/>
      <scheme val="minor"/>
    </font>
    <font>
      <b/>
      <u/>
      <sz val="11"/>
      <name val="Calibri"/>
      <family val="2"/>
      <charset val="161"/>
      <scheme val="minor"/>
    </font>
    <font>
      <b/>
      <i/>
      <u/>
      <sz val="11"/>
      <color theme="1"/>
      <name val="Calibri"/>
      <family val="2"/>
      <charset val="161"/>
      <scheme val="minor"/>
    </font>
    <font>
      <b/>
      <sz val="9"/>
      <color theme="1"/>
      <name val="Calibri"/>
      <family val="2"/>
      <charset val="161"/>
      <scheme val="minor"/>
    </font>
    <font>
      <b/>
      <i/>
      <sz val="10"/>
      <color theme="1"/>
      <name val="Calibri"/>
      <family val="2"/>
      <charset val="161"/>
      <scheme val="minor"/>
    </font>
    <font>
      <b/>
      <i/>
      <sz val="9"/>
      <color theme="1"/>
      <name val="Calibri"/>
      <family val="2"/>
      <charset val="161"/>
      <scheme val="minor"/>
    </font>
    <font>
      <b/>
      <sz val="12"/>
      <color rgb="FFC00000"/>
      <name val="Calibri"/>
      <family val="2"/>
      <charset val="161"/>
      <scheme val="minor"/>
    </font>
    <font>
      <b/>
      <sz val="14"/>
      <color theme="5" tint="-0.499984740745262"/>
      <name val="Calibri"/>
      <family val="2"/>
      <charset val="161"/>
      <scheme val="minor"/>
    </font>
    <font>
      <b/>
      <sz val="10"/>
      <color rgb="FFC00000"/>
      <name val="Calibri"/>
      <family val="2"/>
      <charset val="161"/>
      <scheme val="minor"/>
    </font>
    <font>
      <b/>
      <i/>
      <sz val="11"/>
      <color rgb="FFC00000"/>
      <name val="Calibri"/>
      <family val="2"/>
      <charset val="161"/>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FFFF"/>
        <bgColor indexed="64"/>
      </patternFill>
    </fill>
    <fill>
      <gradientFill degree="90">
        <stop position="0">
          <color theme="0"/>
        </stop>
        <stop position="1">
          <color theme="0" tint="-0.1490218817712943"/>
        </stop>
      </gradientFill>
    </fill>
  </fills>
  <borders count="41">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auto="1"/>
      </top>
      <bottom style="dashDotDot">
        <color auto="1"/>
      </bottom>
      <diagonal/>
    </border>
    <border>
      <left/>
      <right/>
      <top/>
      <bottom style="dashDotDot">
        <color auto="1"/>
      </bottom>
      <diagonal/>
    </border>
    <border>
      <left style="medium">
        <color auto="1"/>
      </left>
      <right/>
      <top/>
      <bottom/>
      <diagonal/>
    </border>
    <border>
      <left/>
      <right style="medium">
        <color auto="1"/>
      </right>
      <top/>
      <bottom/>
      <diagonal/>
    </border>
    <border>
      <left/>
      <right/>
      <top/>
      <bottom style="thick">
        <color theme="9" tint="-0.499984740745262"/>
      </bottom>
      <diagonal/>
    </border>
    <border>
      <left/>
      <right/>
      <top/>
      <bottom style="thick">
        <color theme="7" tint="-0.499984740745262"/>
      </bottom>
      <diagonal/>
    </border>
    <border>
      <left/>
      <right/>
      <top/>
      <bottom style="medium">
        <color theme="7" tint="-0.499984740745262"/>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top style="medium">
        <color rgb="FF7030A0"/>
      </top>
      <bottom style="medium">
        <color rgb="FF7030A0"/>
      </bottom>
      <diagonal/>
    </border>
    <border>
      <left/>
      <right/>
      <top style="medium">
        <color rgb="FF0070C0"/>
      </top>
      <bottom style="medium">
        <color rgb="FF0070C0"/>
      </bottom>
      <diagonal/>
    </border>
    <border>
      <left/>
      <right/>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right/>
      <top style="double">
        <color auto="1"/>
      </top>
      <bottom style="dashDotDot">
        <color auto="1"/>
      </bottom>
      <diagonal/>
    </border>
    <border>
      <left style="dotted">
        <color auto="1"/>
      </left>
      <right/>
      <top style="medium">
        <color auto="1"/>
      </top>
      <bottom style="dashDotDot">
        <color auto="1"/>
      </bottom>
      <diagonal/>
    </border>
    <border>
      <left style="dotted">
        <color auto="1"/>
      </left>
      <right/>
      <top/>
      <bottom style="dashDotDot">
        <color auto="1"/>
      </bottom>
      <diagonal/>
    </border>
    <border>
      <left style="dashed">
        <color auto="1"/>
      </left>
      <right/>
      <top style="double">
        <color auto="1"/>
      </top>
      <bottom style="dashDot">
        <color auto="1"/>
      </bottom>
      <diagonal/>
    </border>
  </borders>
  <cellStyleXfs count="2">
    <xf numFmtId="0" fontId="0" fillId="0" borderId="0"/>
    <xf numFmtId="0" fontId="7" fillId="0" borderId="0"/>
  </cellStyleXfs>
  <cellXfs count="144">
    <xf numFmtId="0" fontId="0" fillId="0" borderId="0" xfId="0"/>
    <xf numFmtId="0" fontId="0" fillId="0" borderId="0" xfId="0" applyAlignment="1">
      <alignment horizontal="center"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left"/>
    </xf>
    <xf numFmtId="0" fontId="9" fillId="0" borderId="0" xfId="0" applyFont="1" applyAlignment="1">
      <alignment horizontal="left" vertical="center"/>
    </xf>
    <xf numFmtId="0" fontId="9" fillId="0" borderId="0" xfId="0" applyFont="1"/>
    <xf numFmtId="0" fontId="0" fillId="0" borderId="0" xfId="0" applyFont="1" applyAlignment="1">
      <alignment horizontal="left" vertical="center"/>
    </xf>
    <xf numFmtId="0" fontId="0" fillId="0" borderId="0" xfId="0" applyFont="1"/>
    <xf numFmtId="0" fontId="0" fillId="0" borderId="0" xfId="0" applyFont="1" applyAlignment="1">
      <alignment horizontal="left"/>
    </xf>
    <xf numFmtId="0" fontId="0" fillId="0" borderId="0" xfId="0" applyAlignment="1">
      <alignment horizontal="right" vertical="center" indent="1"/>
    </xf>
    <xf numFmtId="0" fontId="5" fillId="0" borderId="8"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4" fillId="4" borderId="17" xfId="0" applyFont="1" applyFill="1" applyBorder="1" applyAlignment="1" applyProtection="1">
      <alignment vertical="center" wrapText="1"/>
    </xf>
    <xf numFmtId="0" fontId="5" fillId="4" borderId="18" xfId="0" applyFont="1" applyFill="1" applyBorder="1" applyAlignment="1" applyProtection="1">
      <alignment horizontal="center" vertical="center" wrapText="1"/>
    </xf>
    <xf numFmtId="0" fontId="17" fillId="0" borderId="0" xfId="0" applyFont="1" applyAlignment="1" applyProtection="1">
      <alignment horizontal="right" vertical="center"/>
    </xf>
    <xf numFmtId="0" fontId="0" fillId="0" borderId="8" xfId="0" applyBorder="1" applyAlignment="1" applyProtection="1">
      <alignment horizontal="center" vertical="center"/>
    </xf>
    <xf numFmtId="0" fontId="0" fillId="0" borderId="8" xfId="0" applyBorder="1" applyAlignment="1" applyProtection="1">
      <alignment vertical="center"/>
    </xf>
    <xf numFmtId="0" fontId="0" fillId="0" borderId="8" xfId="0" applyBorder="1" applyAlignment="1" applyProtection="1">
      <alignment vertical="center" wrapText="1"/>
    </xf>
    <xf numFmtId="0" fontId="0" fillId="0" borderId="8" xfId="0" applyBorder="1" applyProtection="1"/>
    <xf numFmtId="0" fontId="0" fillId="0" borderId="8" xfId="0" applyBorder="1" applyAlignment="1" applyProtection="1">
      <alignment wrapText="1"/>
    </xf>
    <xf numFmtId="0" fontId="1" fillId="0" borderId="23" xfId="0" applyFont="1" applyBorder="1" applyAlignment="1">
      <alignment horizontal="left" vertical="center"/>
    </xf>
    <xf numFmtId="0" fontId="1" fillId="0" borderId="23" xfId="0" applyFont="1" applyBorder="1"/>
    <xf numFmtId="0" fontId="0" fillId="0" borderId="23" xfId="0" applyFont="1" applyBorder="1" applyAlignment="1">
      <alignment horizontal="left" vertical="center"/>
    </xf>
    <xf numFmtId="0" fontId="0" fillId="0" borderId="23" xfId="0" applyFont="1" applyBorder="1"/>
    <xf numFmtId="0" fontId="0" fillId="0" borderId="24" xfId="0" applyFont="1" applyBorder="1" applyAlignment="1">
      <alignment horizontal="left" vertical="center"/>
    </xf>
    <xf numFmtId="0" fontId="0" fillId="0" borderId="24" xfId="0" applyFont="1" applyBorder="1"/>
    <xf numFmtId="0" fontId="0" fillId="0" borderId="25" xfId="0" applyFont="1" applyBorder="1" applyAlignment="1">
      <alignment horizontal="left" vertical="center"/>
    </xf>
    <xf numFmtId="0" fontId="0" fillId="0" borderId="25" xfId="0" applyFont="1" applyBorder="1"/>
    <xf numFmtId="0" fontId="0" fillId="0" borderId="0" xfId="0" applyProtection="1"/>
    <xf numFmtId="0" fontId="5" fillId="0" borderId="11" xfId="0" applyFont="1" applyBorder="1" applyAlignment="1" applyProtection="1">
      <alignment vertical="center" wrapText="1"/>
      <protection locked="0"/>
    </xf>
    <xf numFmtId="166" fontId="0" fillId="0" borderId="11" xfId="0" applyNumberFormat="1" applyFont="1" applyBorder="1" applyAlignment="1" applyProtection="1">
      <alignment horizontal="right" vertical="center" wrapText="1" indent="1"/>
      <protection locked="0"/>
    </xf>
    <xf numFmtId="8" fontId="1" fillId="0" borderId="11" xfId="0" applyNumberFormat="1" applyFont="1" applyBorder="1" applyAlignment="1" applyProtection="1">
      <alignment horizontal="right" vertical="center" wrapText="1" indent="1"/>
    </xf>
    <xf numFmtId="166" fontId="0" fillId="4" borderId="17" xfId="0" applyNumberFormat="1" applyFont="1" applyFill="1" applyBorder="1" applyAlignment="1" applyProtection="1">
      <alignment horizontal="right" vertical="center" wrapText="1" indent="1"/>
    </xf>
    <xf numFmtId="0" fontId="19" fillId="0" borderId="0" xfId="0" applyFont="1" applyAlignment="1">
      <alignment horizontal="left" vertical="center" indent="1"/>
    </xf>
    <xf numFmtId="0" fontId="0" fillId="3" borderId="0" xfId="0" applyFont="1" applyFill="1" applyAlignment="1">
      <alignment horizontal="left" vertical="center"/>
    </xf>
    <xf numFmtId="0" fontId="0" fillId="3" borderId="0" xfId="0" applyFont="1" applyFill="1"/>
    <xf numFmtId="0" fontId="0" fillId="6" borderId="0" xfId="0" applyFont="1" applyFill="1" applyAlignment="1">
      <alignment horizontal="left" vertical="center"/>
    </xf>
    <xf numFmtId="0" fontId="0" fillId="6" borderId="0" xfId="0" applyFont="1" applyFill="1"/>
    <xf numFmtId="0" fontId="0" fillId="6" borderId="0" xfId="0" applyFont="1" applyFill="1" applyAlignment="1">
      <alignment horizontal="left"/>
    </xf>
    <xf numFmtId="0" fontId="0" fillId="0" borderId="0" xfId="0" applyFont="1" applyFill="1" applyBorder="1" applyAlignment="1">
      <alignment horizontal="left" vertical="center"/>
    </xf>
    <xf numFmtId="0" fontId="0" fillId="0" borderId="0" xfId="0" applyFont="1" applyFill="1" applyBorder="1"/>
    <xf numFmtId="0" fontId="0" fillId="5" borderId="31" xfId="0" applyFont="1" applyFill="1" applyBorder="1" applyAlignment="1">
      <alignment horizontal="left" vertical="center"/>
    </xf>
    <xf numFmtId="0" fontId="0" fillId="5" borderId="31" xfId="0" applyFont="1" applyFill="1" applyBorder="1"/>
    <xf numFmtId="0" fontId="0" fillId="0" borderId="23" xfId="0" applyFont="1" applyBorder="1" applyAlignment="1">
      <alignment horizontal="left" vertical="center" wrapText="1"/>
    </xf>
    <xf numFmtId="0" fontId="0" fillId="0" borderId="0" xfId="0" applyFont="1" applyAlignment="1">
      <alignment horizontal="left" vertical="center" wrapText="1"/>
    </xf>
    <xf numFmtId="0" fontId="10" fillId="6" borderId="0" xfId="0" applyFont="1" applyFill="1" applyAlignment="1">
      <alignment horizontal="left" vertical="center" wrapText="1"/>
    </xf>
    <xf numFmtId="0" fontId="10" fillId="0" borderId="0" xfId="0" applyFont="1" applyAlignment="1">
      <alignment horizontal="left" vertical="center" wrapText="1"/>
    </xf>
    <xf numFmtId="0" fontId="1" fillId="0" borderId="0" xfId="0" applyFont="1" applyAlignment="1">
      <alignment horizontal="left" vertical="center" wrapText="1"/>
    </xf>
    <xf numFmtId="0" fontId="12" fillId="6" borderId="0" xfId="0" applyFont="1" applyFill="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4" fillId="6" borderId="0" xfId="0" applyFont="1" applyFill="1" applyAlignment="1">
      <alignment horizontal="left" vertical="center" wrapText="1"/>
    </xf>
    <xf numFmtId="0" fontId="9" fillId="0" borderId="0" xfId="0" applyFont="1" applyAlignment="1">
      <alignment horizontal="left" vertical="center" wrapText="1"/>
    </xf>
    <xf numFmtId="0" fontId="1" fillId="0" borderId="23" xfId="0" applyFont="1" applyBorder="1" applyAlignment="1">
      <alignment horizontal="left" vertical="center" wrapText="1"/>
    </xf>
    <xf numFmtId="0" fontId="15" fillId="0" borderId="0" xfId="0" applyFont="1" applyAlignment="1">
      <alignment horizontal="left" vertical="center" wrapText="1"/>
    </xf>
    <xf numFmtId="0" fontId="0" fillId="5"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24" xfId="0" applyFont="1" applyBorder="1" applyAlignment="1">
      <alignment horizontal="left" vertical="center" wrapText="1"/>
    </xf>
    <xf numFmtId="0" fontId="14" fillId="3" borderId="0" xfId="0" applyFont="1" applyFill="1" applyAlignment="1">
      <alignment horizontal="left" vertical="center" wrapText="1"/>
    </xf>
    <xf numFmtId="0" fontId="14" fillId="0" borderId="0" xfId="0" applyFont="1" applyAlignment="1">
      <alignment horizontal="left" vertical="center" wrapText="1"/>
    </xf>
    <xf numFmtId="0" fontId="0" fillId="0" borderId="24" xfId="0" applyFont="1" applyBorder="1" applyAlignment="1">
      <alignment horizontal="left" vertical="center" wrapText="1"/>
    </xf>
    <xf numFmtId="0" fontId="10" fillId="3" borderId="0" xfId="0" applyFont="1" applyFill="1" applyAlignment="1">
      <alignment horizontal="left" vertical="center" wrapText="1"/>
    </xf>
    <xf numFmtId="0" fontId="1"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3" fillId="4" borderId="23" xfId="0" applyFont="1" applyFill="1" applyBorder="1" applyAlignment="1">
      <alignment horizontal="center" vertical="center" wrapText="1"/>
    </xf>
    <xf numFmtId="0" fontId="0" fillId="0" borderId="0" xfId="0" applyBorder="1"/>
    <xf numFmtId="0" fontId="19" fillId="4" borderId="8" xfId="0" applyFont="1" applyFill="1" applyBorder="1" applyAlignment="1" applyProtection="1">
      <alignment horizontal="left" vertical="center" indent="1"/>
    </xf>
    <xf numFmtId="0" fontId="3" fillId="4" borderId="8" xfId="0" applyFont="1" applyFill="1" applyBorder="1" applyAlignment="1" applyProtection="1">
      <alignment horizontal="center" vertical="center"/>
    </xf>
    <xf numFmtId="0" fontId="3" fillId="4" borderId="8" xfId="0" applyFont="1" applyFill="1" applyBorder="1" applyAlignment="1" applyProtection="1">
      <alignment horizontal="left" vertical="center" indent="4"/>
    </xf>
    <xf numFmtId="0" fontId="3" fillId="4" borderId="8" xfId="0" applyFont="1" applyFill="1" applyBorder="1" applyAlignment="1" applyProtection="1">
      <alignment horizontal="right" vertical="center" indent="1"/>
    </xf>
    <xf numFmtId="0" fontId="19" fillId="0" borderId="8" xfId="0" applyFont="1" applyBorder="1" applyAlignment="1" applyProtection="1">
      <alignment horizontal="left" vertical="center" indent="2"/>
    </xf>
    <xf numFmtId="164" fontId="3" fillId="0" borderId="8" xfId="0" applyNumberFormat="1" applyFont="1" applyBorder="1" applyAlignment="1" applyProtection="1">
      <alignment horizontal="right" vertical="center" indent="1"/>
    </xf>
    <xf numFmtId="0" fontId="19" fillId="0" borderId="8" xfId="0" applyFont="1" applyBorder="1" applyAlignment="1" applyProtection="1">
      <alignment horizontal="left" vertical="center" indent="1"/>
    </xf>
    <xf numFmtId="0" fontId="3" fillId="7" borderId="13"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0" fillId="0" borderId="0" xfId="0" applyAlignment="1">
      <alignment horizontal="right" vertical="center"/>
    </xf>
    <xf numFmtId="0" fontId="0" fillId="0" borderId="0" xfId="0" applyFont="1" applyFill="1" applyAlignment="1">
      <alignment horizontal="left" vertical="center"/>
    </xf>
    <xf numFmtId="0" fontId="10" fillId="0" borderId="0" xfId="0" applyFont="1" applyFill="1" applyAlignment="1">
      <alignment horizontal="left" vertical="center" wrapText="1"/>
    </xf>
    <xf numFmtId="0" fontId="0" fillId="0" borderId="0" xfId="0" applyFont="1" applyFill="1"/>
    <xf numFmtId="0" fontId="8" fillId="0" borderId="0" xfId="0" applyFont="1" applyAlignment="1">
      <alignment horizontal="left" vertical="center" wrapText="1"/>
    </xf>
    <xf numFmtId="0" fontId="0" fillId="5" borderId="32" xfId="0" applyFont="1" applyFill="1" applyBorder="1" applyAlignment="1">
      <alignment horizontal="left" vertical="center"/>
    </xf>
    <xf numFmtId="0" fontId="0" fillId="5" borderId="32" xfId="0" applyFont="1" applyFill="1" applyBorder="1" applyAlignment="1">
      <alignment horizontal="left" vertical="center" wrapText="1"/>
    </xf>
    <xf numFmtId="0" fontId="0" fillId="5" borderId="32" xfId="0" applyFont="1" applyFill="1" applyBorder="1"/>
    <xf numFmtId="0" fontId="0" fillId="5" borderId="0" xfId="0" applyFont="1" applyFill="1" applyAlignment="1">
      <alignment horizontal="left" vertical="center"/>
    </xf>
    <xf numFmtId="0" fontId="10" fillId="5" borderId="0" xfId="0" applyFont="1" applyFill="1" applyAlignment="1">
      <alignment horizontal="left" vertical="center" wrapText="1"/>
    </xf>
    <xf numFmtId="0" fontId="0" fillId="5" borderId="0" xfId="0" applyFont="1" applyFill="1"/>
    <xf numFmtId="0" fontId="0" fillId="0" borderId="0" xfId="0" applyBorder="1" applyAlignment="1">
      <alignment horizontal="right" vertical="center"/>
    </xf>
    <xf numFmtId="165" fontId="0" fillId="0" borderId="0" xfId="0" applyNumberFormat="1" applyBorder="1" applyAlignment="1" applyProtection="1">
      <alignment horizontal="right" vertical="center"/>
    </xf>
    <xf numFmtId="164" fontId="0" fillId="0" borderId="0" xfId="0" applyNumberFormat="1" applyAlignment="1">
      <alignment horizontal="right" vertical="center"/>
    </xf>
    <xf numFmtId="0" fontId="16" fillId="0" borderId="0" xfId="0" applyFont="1" applyAlignment="1">
      <alignment horizontal="center" vertical="center" wrapText="1"/>
    </xf>
    <xf numFmtId="0" fontId="9" fillId="8" borderId="29" xfId="0" applyFont="1" applyFill="1" applyBorder="1" applyAlignment="1" applyProtection="1">
      <alignment horizontal="center" vertical="center" wrapText="1"/>
    </xf>
    <xf numFmtId="0" fontId="17" fillId="8" borderId="29" xfId="0" applyFont="1" applyFill="1" applyBorder="1" applyAlignment="1" applyProtection="1">
      <alignment horizontal="center" vertical="center" wrapText="1"/>
    </xf>
    <xf numFmtId="0" fontId="18" fillId="8" borderId="30" xfId="0"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0" xfId="0" applyBorder="1" applyProtection="1"/>
    <xf numFmtId="0" fontId="1" fillId="0" borderId="0" xfId="0" applyFont="1" applyFill="1" applyBorder="1" applyAlignment="1" applyProtection="1">
      <alignment horizontal="right" vertical="center" indent="1"/>
    </xf>
    <xf numFmtId="0" fontId="1" fillId="0" borderId="0" xfId="0" applyFont="1" applyFill="1" applyBorder="1" applyAlignment="1" applyProtection="1">
      <alignment horizontal="left" vertical="center" indent="1"/>
    </xf>
    <xf numFmtId="0" fontId="8" fillId="0" borderId="0" xfId="0" applyFont="1" applyBorder="1" applyAlignment="1" applyProtection="1">
      <alignment horizontal="right"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0" fillId="0" borderId="0" xfId="0" applyAlignment="1" applyProtection="1">
      <alignment horizontal="center"/>
    </xf>
    <xf numFmtId="0" fontId="1" fillId="0" borderId="0" xfId="0" applyFont="1" applyFill="1" applyBorder="1" applyAlignment="1" applyProtection="1">
      <alignment horizontal="center" vertical="center"/>
    </xf>
    <xf numFmtId="0" fontId="22" fillId="8" borderId="28"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wrapText="1"/>
    </xf>
    <xf numFmtId="0" fontId="16" fillId="5" borderId="7" xfId="0"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protection locked="0"/>
    </xf>
    <xf numFmtId="0" fontId="0" fillId="4" borderId="0" xfId="0" applyFont="1" applyFill="1" applyAlignment="1">
      <alignment horizontal="left" vertical="center" wrapText="1"/>
    </xf>
    <xf numFmtId="0" fontId="20" fillId="0" borderId="33" xfId="0" applyFont="1" applyBorder="1" applyAlignment="1" applyProtection="1">
      <alignment horizontal="left" vertical="center" indent="2"/>
    </xf>
    <xf numFmtId="0" fontId="0" fillId="0" borderId="33" xfId="0" applyBorder="1" applyProtection="1"/>
    <xf numFmtId="0" fontId="0" fillId="0" borderId="33" xfId="0" applyBorder="1" applyAlignment="1" applyProtection="1">
      <alignment horizontal="center"/>
    </xf>
    <xf numFmtId="0" fontId="6" fillId="0" borderId="33" xfId="0" applyFont="1" applyBorder="1" applyAlignment="1" applyProtection="1">
      <alignment horizontal="center" vertical="center"/>
    </xf>
    <xf numFmtId="0" fontId="0" fillId="0" borderId="33" xfId="0" applyBorder="1" applyAlignment="1" applyProtection="1">
      <alignment horizontal="center" vertical="center"/>
    </xf>
    <xf numFmtId="0" fontId="17" fillId="0" borderId="21" xfId="0" applyFont="1" applyBorder="1" applyAlignment="1" applyProtection="1">
      <alignment horizontal="right" vertical="center"/>
    </xf>
    <xf numFmtId="0" fontId="9" fillId="9" borderId="33" xfId="0" applyFont="1" applyFill="1" applyBorder="1" applyAlignment="1" applyProtection="1">
      <alignment horizontal="center" vertical="center"/>
    </xf>
    <xf numFmtId="0" fontId="9" fillId="4" borderId="19" xfId="0" applyFont="1" applyFill="1" applyBorder="1" applyAlignment="1" applyProtection="1">
      <alignment horizontal="right" vertical="center"/>
    </xf>
    <xf numFmtId="0" fontId="9" fillId="4" borderId="37" xfId="0" applyFont="1" applyFill="1" applyBorder="1" applyAlignment="1" applyProtection="1">
      <alignment horizontal="right" vertical="center"/>
    </xf>
    <xf numFmtId="0" fontId="9" fillId="4" borderId="20" xfId="0" applyFont="1" applyFill="1" applyBorder="1" applyAlignment="1" applyProtection="1">
      <alignment horizontal="right" vertical="center"/>
    </xf>
    <xf numFmtId="14" fontId="9" fillId="4" borderId="40" xfId="0" applyNumberFormat="1" applyFont="1" applyFill="1" applyBorder="1" applyAlignment="1" applyProtection="1">
      <alignment horizontal="center" vertical="center"/>
      <protection locked="0"/>
    </xf>
    <xf numFmtId="0" fontId="1" fillId="9" borderId="33" xfId="0" applyFont="1" applyFill="1" applyBorder="1" applyAlignment="1" applyProtection="1">
      <alignment horizontal="center" vertical="center"/>
      <protection locked="0"/>
    </xf>
    <xf numFmtId="0" fontId="9" fillId="4" borderId="38" xfId="0" applyFont="1" applyFill="1" applyBorder="1" applyAlignment="1" applyProtection="1">
      <alignment horizontal="left" vertical="center" indent="1"/>
      <protection locked="0"/>
    </xf>
    <xf numFmtId="0" fontId="9" fillId="4" borderId="19" xfId="0" applyFont="1" applyFill="1" applyBorder="1" applyAlignment="1" applyProtection="1">
      <alignment horizontal="left" vertical="center" indent="1"/>
      <protection locked="0"/>
    </xf>
    <xf numFmtId="0" fontId="9" fillId="4" borderId="39"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2" fillId="7" borderId="26"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3" borderId="35" xfId="0" applyFont="1" applyFill="1" applyBorder="1" applyAlignment="1" applyProtection="1">
      <alignment horizontal="center" vertical="center" wrapText="1"/>
    </xf>
    <xf numFmtId="8" fontId="3" fillId="3" borderId="22" xfId="0" applyNumberFormat="1" applyFont="1" applyFill="1" applyBorder="1" applyAlignment="1" applyProtection="1">
      <alignment horizontal="center" vertical="center" wrapText="1"/>
    </xf>
    <xf numFmtId="8" fontId="3" fillId="3" borderId="36"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27" xfId="0" applyFont="1" applyFill="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cellXfs>
  <cellStyles count="2">
    <cellStyle name="Normal" xfId="0" builtinId="0"/>
    <cellStyle name="Κανονικό 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9525</xdr:colOff>
      <xdr:row>7</xdr:row>
      <xdr:rowOff>9226</xdr:rowOff>
    </xdr:from>
    <xdr:to>
      <xdr:col>8</xdr:col>
      <xdr:colOff>9525</xdr:colOff>
      <xdr:row>7</xdr:row>
      <xdr:rowOff>276226</xdr:rowOff>
    </xdr:to>
    <xdr:sp macro="[0]!ShowUserForm4" textlink="">
      <xdr:nvSpPr>
        <xdr:cNvPr id="3" name="AutoShape 43"/>
        <xdr:cNvSpPr>
          <a:spLocks noChangeAspect="1" noChangeArrowheads="1"/>
        </xdr:cNvSpPr>
      </xdr:nvSpPr>
      <xdr:spPr bwMode="auto">
        <a:xfrm>
          <a:off x="4381500" y="1504651"/>
          <a:ext cx="4743450" cy="267000"/>
        </a:xfrm>
        <a:prstGeom prst="bevel">
          <a:avLst>
            <a:gd name="adj" fmla="val 12500"/>
          </a:avLst>
        </a:prstGeom>
        <a:gradFill flip="none" rotWithShape="1">
          <a:gsLst>
            <a:gs pos="0">
              <a:srgbClr val="CCFFFF">
                <a:shade val="30000"/>
                <a:satMod val="115000"/>
              </a:srgbClr>
            </a:gs>
            <a:gs pos="50000">
              <a:srgbClr val="CCFFFF">
                <a:shade val="67500"/>
                <a:satMod val="115000"/>
              </a:srgbClr>
            </a:gs>
            <a:gs pos="100000">
              <a:srgbClr val="CCFFFF">
                <a:shade val="100000"/>
                <a:satMod val="115000"/>
              </a:srgbClr>
            </a:gs>
          </a:gsLst>
          <a:lin ang="16200000" scaled="1"/>
          <a:tileRect/>
        </a:gradFill>
        <a:ln>
          <a:solidFill>
            <a:schemeClr val="accent5">
              <a:lumMod val="60000"/>
              <a:lumOff val="40000"/>
            </a:schemeClr>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27432" tIns="27432" rIns="27432" bIns="27432" anchor="ctr" upright="1"/>
        <a:lstStyle/>
        <a:p>
          <a:pPr algn="ctr" rtl="0">
            <a:defRPr sz="1000"/>
          </a:pPr>
          <a:r>
            <a:rPr lang="el-GR" sz="1100" b="1" i="1" u="none" strike="noStrike" baseline="0">
              <a:solidFill>
                <a:srgbClr val="C00000"/>
              </a:solidFill>
              <a:latin typeface="Calibri" panose="020F0502020204030204" pitchFamily="34" charset="0"/>
              <a:cs typeface="Calibri" panose="020F0502020204030204" pitchFamily="34" charset="0"/>
            </a:rPr>
            <a:t>&gt;  κλικ εδώ  για επιλογή από πίνακα του ΑΡΘΡΟΥ ΤΙΜΟΛΟΓΙΟΥ  &lt;</a:t>
          </a:r>
          <a:endParaRPr lang="en-US" sz="1100" b="1" i="1" u="none" strike="noStrike" baseline="0">
            <a:solidFill>
              <a:srgbClr val="C00000"/>
            </a:solidFill>
            <a:latin typeface="Calibri" panose="020F0502020204030204" pitchFamily="34" charset="0"/>
            <a:cs typeface="Calibri" panose="020F0502020204030204" pitchFamily="34" charset="0"/>
          </a:endParaRPr>
        </a:p>
      </xdr:txBody>
    </xdr:sp>
    <xdr:clientData fPrintsWithSheet="0"/>
  </xdr:twoCellAnchor>
  <xdr:twoCellAnchor editAs="oneCell">
    <xdr:from>
      <xdr:col>11</xdr:col>
      <xdr:colOff>19051</xdr:colOff>
      <xdr:row>2</xdr:row>
      <xdr:rowOff>28575</xdr:rowOff>
    </xdr:from>
    <xdr:to>
      <xdr:col>14</xdr:col>
      <xdr:colOff>1</xdr:colOff>
      <xdr:row>4</xdr:row>
      <xdr:rowOff>180976</xdr:rowOff>
    </xdr:to>
    <xdr:sp macro="" textlink="">
      <xdr:nvSpPr>
        <xdr:cNvPr id="17" name="Rectangle 8"/>
        <xdr:cNvSpPr>
          <a:spLocks noChangeArrowheads="1"/>
        </xdr:cNvSpPr>
      </xdr:nvSpPr>
      <xdr:spPr bwMode="auto">
        <a:xfrm>
          <a:off x="11077576" y="390525"/>
          <a:ext cx="1809750" cy="571501"/>
        </a:xfrm>
        <a:prstGeom prst="rect">
          <a:avLst/>
        </a:prstGeom>
        <a:solidFill>
          <a:schemeClr val="bg1"/>
        </a:solidFill>
        <a:ln>
          <a:noFill/>
        </a:ln>
      </xdr:spPr>
      <xdr:txBody>
        <a:bodyPr vertOverflow="clip" wrap="square" lIns="27432" tIns="22860" rIns="27432" bIns="22860" anchor="ctr" upright="1"/>
        <a:lstStyle/>
        <a:p>
          <a:pPr algn="ctr" rtl="0">
            <a:defRPr sz="1000"/>
          </a:pPr>
          <a:r>
            <a:rPr lang="el-GR" sz="1000" b="1" i="1" u="none" strike="noStrike" baseline="0">
              <a:solidFill>
                <a:srgbClr val="808080"/>
              </a:solidFill>
              <a:latin typeface="Arial Narrow"/>
            </a:rPr>
            <a:t>Σχεδίαση και Προγραμματισμός</a:t>
          </a:r>
          <a:r>
            <a:rPr lang="el-GR" sz="1000" b="1" i="0" u="none" strike="noStrike" baseline="0">
              <a:solidFill>
                <a:srgbClr val="808080"/>
              </a:solidFill>
              <a:latin typeface="Arial Narrow"/>
            </a:rPr>
            <a:t>:</a:t>
          </a:r>
        </a:p>
        <a:p>
          <a:pPr algn="ctr" rtl="0">
            <a:lnSpc>
              <a:spcPts val="1100"/>
            </a:lnSpc>
            <a:spcAft>
              <a:spcPts val="0"/>
            </a:spcAft>
            <a:defRPr sz="1000"/>
          </a:pPr>
          <a:r>
            <a:rPr lang="el-GR" sz="1050" b="1" i="1" u="none" strike="noStrike" baseline="0">
              <a:solidFill>
                <a:srgbClr val="808080"/>
              </a:solidFill>
              <a:latin typeface="Arial Narrow"/>
            </a:rPr>
            <a:t>Ηρακλής Χασάπης</a:t>
          </a:r>
          <a:r>
            <a:rPr lang="el-GR" sz="1000" b="1" i="1" u="none" strike="noStrike" baseline="0">
              <a:solidFill>
                <a:srgbClr val="808080"/>
              </a:solidFill>
              <a:latin typeface="Arial Narrow"/>
            </a:rPr>
            <a:t>, </a:t>
          </a:r>
          <a:r>
            <a:rPr lang="el-GR" sz="900" b="1" i="1" u="none" strike="noStrike" baseline="0">
              <a:solidFill>
                <a:srgbClr val="808080"/>
              </a:solidFill>
              <a:latin typeface="Arial Narrow"/>
            </a:rPr>
            <a:t>ΠΕ Πολ. Μηχ.</a:t>
          </a:r>
          <a:r>
            <a:rPr lang="en-US" sz="900" b="1" i="1" u="none" strike="noStrike" baseline="0">
              <a:solidFill>
                <a:srgbClr val="808080"/>
              </a:solidFill>
              <a:latin typeface="Arial Narrow"/>
            </a:rPr>
            <a:t/>
          </a:r>
          <a:br>
            <a:rPr lang="en-US" sz="900" b="1" i="1" u="none" strike="noStrike" baseline="0">
              <a:solidFill>
                <a:srgbClr val="808080"/>
              </a:solidFill>
              <a:latin typeface="Arial Narrow"/>
            </a:rPr>
          </a:br>
          <a:r>
            <a:rPr lang="en-US" sz="1000" b="1" i="1" u="none" strike="noStrike" baseline="0">
              <a:solidFill>
                <a:srgbClr val="808080"/>
              </a:solidFill>
              <a:latin typeface="Arial Narrow"/>
            </a:rPr>
            <a:t>210-8704707,</a:t>
          </a:r>
          <a:r>
            <a:rPr lang="el-GR" sz="1000" b="1" i="1" u="none" strike="noStrike" baseline="0">
              <a:solidFill>
                <a:srgbClr val="808080"/>
              </a:solidFill>
              <a:latin typeface="Arial Narrow"/>
            </a:rPr>
            <a:t> </a:t>
          </a:r>
          <a:r>
            <a:rPr lang="en-US" sz="1000" b="1" i="1" u="none" strike="noStrike" baseline="0">
              <a:solidFill>
                <a:srgbClr val="808080"/>
              </a:solidFill>
              <a:latin typeface="Arial Narrow"/>
            </a:rPr>
            <a:t> </a:t>
          </a:r>
          <a:r>
            <a:rPr lang="el-GR" sz="1000" b="1" i="1" u="none" strike="noStrike" baseline="0">
              <a:solidFill>
                <a:srgbClr val="808080"/>
              </a:solidFill>
              <a:latin typeface="Arial Narrow"/>
            </a:rPr>
            <a:t>ΔΑΕΦΚ-ΚΕ</a:t>
          </a:r>
        </a:p>
      </xdr:txBody>
    </xdr:sp>
    <xdr:clientData fPrintsWithSheet="0"/>
  </xdr:twoCellAnchor>
  <xdr:oneCellAnchor>
    <xdr:from>
      <xdr:col>12</xdr:col>
      <xdr:colOff>266700</xdr:colOff>
      <xdr:row>10</xdr:row>
      <xdr:rowOff>314325</xdr:rowOff>
    </xdr:from>
    <xdr:ext cx="184731" cy="264560"/>
    <xdr:sp macro="" textlink="">
      <xdr:nvSpPr>
        <xdr:cNvPr id="4" name="TextBox 3"/>
        <xdr:cNvSpPr txBox="1"/>
      </xdr:nvSpPr>
      <xdr:spPr>
        <a:xfrm>
          <a:off x="12068175"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l-GR" sz="1100"/>
        </a:p>
      </xdr:txBody>
    </xdr:sp>
    <xdr:clientData/>
  </xdr:oneCellAnchor>
  <xdr:oneCellAnchor>
    <xdr:from>
      <xdr:col>11</xdr:col>
      <xdr:colOff>38100</xdr:colOff>
      <xdr:row>5</xdr:row>
      <xdr:rowOff>152400</xdr:rowOff>
    </xdr:from>
    <xdr:ext cx="5391149" cy="609013"/>
    <xdr:sp macro="" textlink="">
      <xdr:nvSpPr>
        <xdr:cNvPr id="2" name="TextBox 1"/>
        <xdr:cNvSpPr txBox="1"/>
      </xdr:nvSpPr>
      <xdr:spPr>
        <a:xfrm>
          <a:off x="11096625" y="1104900"/>
          <a:ext cx="5391149" cy="609013"/>
        </a:xfrm>
        <a:prstGeom prst="rect">
          <a:avLst/>
        </a:prstGeom>
        <a:no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l-GR" sz="1100" b="1" i="1">
              <a:solidFill>
                <a:schemeClr val="accent2">
                  <a:lumMod val="50000"/>
                </a:schemeClr>
              </a:solidFill>
            </a:rPr>
            <a:t>ΠΡΟΣΟΧΗ!  ενεργοποιούμε τις μακροεντολές (άπαξ), προκειμένου να δουλέψει σωστά:</a:t>
          </a:r>
          <a:br>
            <a:rPr lang="el-GR" sz="1100" b="1" i="1">
              <a:solidFill>
                <a:schemeClr val="accent2">
                  <a:lumMod val="50000"/>
                </a:schemeClr>
              </a:solidFill>
            </a:rPr>
          </a:br>
          <a:r>
            <a:rPr lang="el-GR" sz="1100" b="1" i="1"/>
            <a:t>Αρχείο  -&gt;  Επιλογές  -&gt;  Κέντρο Αξιοπιστίας  -&gt;  Ρυθμίσεις κέντρου Αξιοπιστίας -&gt; </a:t>
          </a:r>
          <a:br>
            <a:rPr lang="el-GR" sz="1100" b="1" i="1"/>
          </a:br>
          <a:r>
            <a:rPr lang="el-GR" sz="1100" b="1" i="1"/>
            <a:t>-&gt;  Ρυθμίσεις Μακροεντολών  -&gt;  Ενεργοποίηση όλων των μακροεντολών</a:t>
          </a:r>
        </a:p>
      </xdr:txBody>
    </xdr:sp>
    <xdr:clientData/>
  </xdr:oneCellAnchor>
  <mc:AlternateContent xmlns:mc="http://schemas.openxmlformats.org/markup-compatibility/2006">
    <mc:Choice xmlns:a14="http://schemas.microsoft.com/office/drawing/2010/main" Requires="a14">
      <xdr:twoCellAnchor editAs="oneCell">
        <xdr:from>
          <xdr:col>11</xdr:col>
          <xdr:colOff>38100</xdr:colOff>
          <xdr:row>8</xdr:row>
          <xdr:rowOff>180975</xdr:rowOff>
        </xdr:from>
        <xdr:to>
          <xdr:col>19</xdr:col>
          <xdr:colOff>533400</xdr:colOff>
          <xdr:row>22</xdr:row>
          <xdr:rowOff>266700</xdr:rowOff>
        </xdr:to>
        <xdr:sp macro="" textlink="">
          <xdr:nvSpPr>
            <xdr:cNvPr id="2072" name="TextBox1" hidden="1">
              <a:extLst>
                <a:ext uri="{63B3BB69-23CF-44E3-9099-C40C66FF867C}">
                  <a14:compatExt spid="_x0000_s2072"/>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721"/>
  <sheetViews>
    <sheetView zoomScaleNormal="100" zoomScaleSheetLayoutView="100" workbookViewId="0">
      <pane ySplit="2" topLeftCell="A3" activePane="bottomLeft" state="frozen"/>
      <selection pane="bottomLeft" activeCell="C1" sqref="C1"/>
    </sheetView>
  </sheetViews>
  <sheetFormatPr defaultRowHeight="15" x14ac:dyDescent="0.25"/>
  <cols>
    <col min="1" max="2" width="9.140625" style="7"/>
    <col min="3" max="3" width="140.7109375" style="45" customWidth="1"/>
    <col min="4" max="4" width="9.140625" style="8" customWidth="1"/>
    <col min="5" max="16384" width="9.140625" style="8"/>
  </cols>
  <sheetData>
    <row r="1" spans="1:3" s="24" customFormat="1" ht="16.5" thickBot="1" x14ac:dyDescent="0.3">
      <c r="A1" s="23"/>
      <c r="B1" s="23"/>
      <c r="C1" s="67" t="s">
        <v>846</v>
      </c>
    </row>
    <row r="2" spans="1:3" ht="9" customHeight="1" thickTop="1" x14ac:dyDescent="0.25">
      <c r="C2" s="112"/>
    </row>
    <row r="4" spans="1:3" s="38" customFormat="1" x14ac:dyDescent="0.25">
      <c r="A4" s="37"/>
      <c r="B4" s="37"/>
      <c r="C4" s="46" t="s">
        <v>428</v>
      </c>
    </row>
    <row r="5" spans="1:3" s="82" customFormat="1" x14ac:dyDescent="0.25">
      <c r="A5" s="80"/>
      <c r="B5" s="80"/>
      <c r="C5" s="81"/>
    </row>
    <row r="6" spans="1:3" s="3" customFormat="1" ht="30" x14ac:dyDescent="0.25">
      <c r="A6" s="2"/>
      <c r="B6" s="2"/>
      <c r="C6" s="48" t="s">
        <v>565</v>
      </c>
    </row>
    <row r="7" spans="1:3" x14ac:dyDescent="0.25">
      <c r="C7" s="45" t="s">
        <v>429</v>
      </c>
    </row>
    <row r="8" spans="1:3" x14ac:dyDescent="0.25">
      <c r="C8" s="45" t="s">
        <v>430</v>
      </c>
    </row>
    <row r="9" spans="1:3" x14ac:dyDescent="0.25">
      <c r="C9" s="45" t="s">
        <v>436</v>
      </c>
    </row>
    <row r="10" spans="1:3" s="3" customFormat="1" x14ac:dyDescent="0.25">
      <c r="A10" s="2"/>
      <c r="B10" s="2"/>
      <c r="C10" s="48" t="s">
        <v>431</v>
      </c>
    </row>
    <row r="12" spans="1:3" s="3" customFormat="1" x14ac:dyDescent="0.25">
      <c r="A12" s="2"/>
      <c r="B12" s="2"/>
      <c r="C12" s="48" t="s">
        <v>564</v>
      </c>
    </row>
    <row r="13" spans="1:3" ht="30" x14ac:dyDescent="0.25">
      <c r="C13" s="45" t="s">
        <v>493</v>
      </c>
    </row>
    <row r="14" spans="1:3" ht="30" x14ac:dyDescent="0.25">
      <c r="C14" s="45" t="s">
        <v>432</v>
      </c>
    </row>
    <row r="15" spans="1:3" x14ac:dyDescent="0.25">
      <c r="C15" s="45" t="s">
        <v>436</v>
      </c>
    </row>
    <row r="16" spans="1:3" s="3" customFormat="1" x14ac:dyDescent="0.25">
      <c r="A16" s="2"/>
      <c r="B16" s="2"/>
      <c r="C16" s="48" t="s">
        <v>433</v>
      </c>
    </row>
    <row r="17" spans="1:3" s="24" customFormat="1" ht="15.75" thickBot="1" x14ac:dyDescent="0.3">
      <c r="A17" s="23"/>
      <c r="B17" s="23"/>
      <c r="C17" s="44"/>
    </row>
    <row r="18" spans="1:3" ht="15.75" thickTop="1" x14ac:dyDescent="0.25"/>
    <row r="19" spans="1:3" s="38" customFormat="1" x14ac:dyDescent="0.25">
      <c r="A19" s="37"/>
      <c r="B19" s="37"/>
      <c r="C19" s="46" t="s">
        <v>434</v>
      </c>
    </row>
    <row r="20" spans="1:3" s="82" customFormat="1" x14ac:dyDescent="0.25">
      <c r="A20" s="80"/>
      <c r="B20" s="80"/>
      <c r="C20" s="81"/>
    </row>
    <row r="21" spans="1:3" s="3" customFormat="1" ht="45" x14ac:dyDescent="0.25">
      <c r="A21" s="2"/>
      <c r="B21" s="2"/>
      <c r="C21" s="48" t="s">
        <v>566</v>
      </c>
    </row>
    <row r="22" spans="1:3" x14ac:dyDescent="0.25">
      <c r="C22" s="45" t="s">
        <v>498</v>
      </c>
    </row>
    <row r="23" spans="1:3" x14ac:dyDescent="0.25">
      <c r="C23" s="45" t="s">
        <v>435</v>
      </c>
    </row>
    <row r="24" spans="1:3" x14ac:dyDescent="0.25">
      <c r="C24" s="45" t="s">
        <v>499</v>
      </c>
    </row>
    <row r="25" spans="1:3" x14ac:dyDescent="0.25">
      <c r="C25" s="45" t="s">
        <v>436</v>
      </c>
    </row>
    <row r="26" spans="1:3" s="3" customFormat="1" x14ac:dyDescent="0.25">
      <c r="A26" s="2"/>
      <c r="B26" s="2"/>
      <c r="C26" s="48" t="s">
        <v>40</v>
      </c>
    </row>
    <row r="28" spans="1:3" s="3" customFormat="1" ht="30" x14ac:dyDescent="0.25">
      <c r="A28" s="2"/>
      <c r="B28" s="2"/>
      <c r="C28" s="48" t="s">
        <v>567</v>
      </c>
    </row>
    <row r="29" spans="1:3" ht="30" x14ac:dyDescent="0.25">
      <c r="C29" s="45" t="s">
        <v>437</v>
      </c>
    </row>
    <row r="30" spans="1:3" x14ac:dyDescent="0.25">
      <c r="C30" s="45" t="s">
        <v>438</v>
      </c>
    </row>
    <row r="31" spans="1:3" x14ac:dyDescent="0.25">
      <c r="C31" s="45" t="s">
        <v>439</v>
      </c>
    </row>
    <row r="32" spans="1:3" x14ac:dyDescent="0.25">
      <c r="C32" s="45" t="s">
        <v>440</v>
      </c>
    </row>
    <row r="33" spans="1:3" s="3" customFormat="1" x14ac:dyDescent="0.25">
      <c r="A33" s="2"/>
      <c r="B33" s="2"/>
      <c r="C33" s="48" t="s">
        <v>441</v>
      </c>
    </row>
    <row r="34" spans="1:3" s="3" customFormat="1" x14ac:dyDescent="0.25">
      <c r="A34" s="2"/>
      <c r="B34" s="2"/>
      <c r="C34" s="48" t="s">
        <v>442</v>
      </c>
    </row>
    <row r="35" spans="1:3" s="3" customFormat="1" x14ac:dyDescent="0.25">
      <c r="A35" s="2"/>
      <c r="B35" s="2"/>
      <c r="C35" s="48" t="s">
        <v>443</v>
      </c>
    </row>
    <row r="36" spans="1:3" s="3" customFormat="1" x14ac:dyDescent="0.25">
      <c r="A36" s="2"/>
      <c r="B36" s="2"/>
      <c r="C36" s="48" t="s">
        <v>444</v>
      </c>
    </row>
    <row r="37" spans="1:3" x14ac:dyDescent="0.25">
      <c r="C37" s="45" t="s">
        <v>500</v>
      </c>
    </row>
    <row r="38" spans="1:3" s="3" customFormat="1" ht="30" x14ac:dyDescent="0.25">
      <c r="A38" s="2"/>
      <c r="B38" s="2"/>
      <c r="C38" s="48" t="s">
        <v>568</v>
      </c>
    </row>
    <row r="39" spans="1:3" ht="30" x14ac:dyDescent="0.25">
      <c r="C39" s="45" t="s">
        <v>437</v>
      </c>
    </row>
    <row r="40" spans="1:3" x14ac:dyDescent="0.25">
      <c r="C40" s="45" t="s">
        <v>438</v>
      </c>
    </row>
    <row r="41" spans="1:3" x14ac:dyDescent="0.25">
      <c r="C41" s="45" t="s">
        <v>501</v>
      </c>
    </row>
    <row r="42" spans="1:3" x14ac:dyDescent="0.25">
      <c r="C42" s="45" t="s">
        <v>436</v>
      </c>
    </row>
    <row r="43" spans="1:3" s="3" customFormat="1" x14ac:dyDescent="0.25">
      <c r="A43" s="2"/>
      <c r="B43" s="2"/>
      <c r="C43" s="48" t="s">
        <v>445</v>
      </c>
    </row>
    <row r="44" spans="1:3" x14ac:dyDescent="0.25">
      <c r="C44" s="45" t="s">
        <v>500</v>
      </c>
    </row>
    <row r="45" spans="1:3" s="3" customFormat="1" ht="45" x14ac:dyDescent="0.25">
      <c r="A45" s="2"/>
      <c r="B45" s="2"/>
      <c r="C45" s="48" t="s">
        <v>569</v>
      </c>
    </row>
    <row r="46" spans="1:3" ht="30" x14ac:dyDescent="0.25">
      <c r="C46" s="45" t="s">
        <v>502</v>
      </c>
    </row>
    <row r="47" spans="1:3" x14ac:dyDescent="0.25">
      <c r="C47" s="45" t="s">
        <v>438</v>
      </c>
    </row>
    <row r="48" spans="1:3" x14ac:dyDescent="0.25">
      <c r="C48" s="45" t="s">
        <v>436</v>
      </c>
    </row>
    <row r="49" spans="1:3" s="3" customFormat="1" ht="30" x14ac:dyDescent="0.25">
      <c r="A49" s="2"/>
      <c r="B49" s="2"/>
      <c r="C49" s="48" t="s">
        <v>494</v>
      </c>
    </row>
    <row r="50" spans="1:3" s="3" customFormat="1" x14ac:dyDescent="0.25">
      <c r="A50" s="2"/>
      <c r="B50" s="2"/>
      <c r="C50" s="48" t="s">
        <v>38</v>
      </c>
    </row>
    <row r="51" spans="1:3" s="3" customFormat="1" ht="30" x14ac:dyDescent="0.25">
      <c r="A51" s="2"/>
      <c r="B51" s="2"/>
      <c r="C51" s="48" t="s">
        <v>446</v>
      </c>
    </row>
    <row r="52" spans="1:3" s="3" customFormat="1" x14ac:dyDescent="0.25">
      <c r="A52" s="2"/>
      <c r="B52" s="2"/>
      <c r="C52" s="48" t="s">
        <v>447</v>
      </c>
    </row>
    <row r="54" spans="1:3" s="3" customFormat="1" ht="60" x14ac:dyDescent="0.25">
      <c r="A54" s="2"/>
      <c r="B54" s="2"/>
      <c r="C54" s="48" t="s">
        <v>570</v>
      </c>
    </row>
    <row r="55" spans="1:3" ht="30" customHeight="1" x14ac:dyDescent="0.25">
      <c r="C55" s="45" t="s">
        <v>448</v>
      </c>
    </row>
    <row r="56" spans="1:3" x14ac:dyDescent="0.25">
      <c r="C56" s="45" t="s">
        <v>438</v>
      </c>
    </row>
    <row r="57" spans="1:3" x14ac:dyDescent="0.25">
      <c r="C57" s="45" t="s">
        <v>503</v>
      </c>
    </row>
    <row r="58" spans="1:3" s="3" customFormat="1" x14ac:dyDescent="0.25">
      <c r="A58" s="2"/>
      <c r="B58" s="2"/>
      <c r="C58" s="48" t="s">
        <v>495</v>
      </c>
    </row>
    <row r="59" spans="1:3" s="3" customFormat="1" x14ac:dyDescent="0.25">
      <c r="A59" s="2"/>
      <c r="B59" s="2"/>
      <c r="C59" s="48" t="s">
        <v>449</v>
      </c>
    </row>
    <row r="60" spans="1:3" s="3" customFormat="1" x14ac:dyDescent="0.25">
      <c r="A60" s="2"/>
      <c r="B60" s="2"/>
      <c r="C60" s="48" t="s">
        <v>504</v>
      </c>
    </row>
    <row r="61" spans="1:3" s="3" customFormat="1" x14ac:dyDescent="0.25">
      <c r="A61" s="2"/>
      <c r="B61" s="2"/>
      <c r="C61" s="48" t="s">
        <v>450</v>
      </c>
    </row>
    <row r="62" spans="1:3" s="3" customFormat="1" x14ac:dyDescent="0.25">
      <c r="A62" s="2"/>
      <c r="B62" s="2"/>
      <c r="C62" s="48" t="s">
        <v>451</v>
      </c>
    </row>
    <row r="63" spans="1:3" s="3" customFormat="1" x14ac:dyDescent="0.25">
      <c r="A63" s="2"/>
      <c r="B63" s="2"/>
      <c r="C63" s="48" t="s">
        <v>505</v>
      </c>
    </row>
    <row r="64" spans="1:3" s="3" customFormat="1" x14ac:dyDescent="0.25">
      <c r="A64" s="2"/>
      <c r="B64" s="2"/>
      <c r="C64" s="48" t="s">
        <v>449</v>
      </c>
    </row>
    <row r="65" spans="1:3" s="3" customFormat="1" x14ac:dyDescent="0.25">
      <c r="A65" s="2"/>
      <c r="B65" s="2"/>
      <c r="C65" s="48" t="s">
        <v>506</v>
      </c>
    </row>
    <row r="66" spans="1:3" s="3" customFormat="1" x14ac:dyDescent="0.25">
      <c r="A66" s="2"/>
      <c r="B66" s="2"/>
      <c r="C66" s="48" t="s">
        <v>450</v>
      </c>
    </row>
    <row r="67" spans="1:3" s="3" customFormat="1" x14ac:dyDescent="0.25">
      <c r="A67" s="2"/>
      <c r="B67" s="2"/>
      <c r="C67" s="48" t="s">
        <v>507</v>
      </c>
    </row>
    <row r="68" spans="1:3" x14ac:dyDescent="0.25">
      <c r="C68" s="45" t="s">
        <v>500</v>
      </c>
    </row>
    <row r="69" spans="1:3" s="3" customFormat="1" ht="30" x14ac:dyDescent="0.25">
      <c r="A69" s="2"/>
      <c r="B69" s="2"/>
      <c r="C69" s="48" t="s">
        <v>497</v>
      </c>
    </row>
    <row r="70" spans="1:3" ht="30" x14ac:dyDescent="0.25">
      <c r="C70" s="45" t="s">
        <v>508</v>
      </c>
    </row>
    <row r="71" spans="1:3" x14ac:dyDescent="0.25">
      <c r="C71" s="45" t="s">
        <v>452</v>
      </c>
    </row>
    <row r="72" spans="1:3" s="3" customFormat="1" x14ac:dyDescent="0.25">
      <c r="A72" s="2"/>
      <c r="B72" s="2"/>
      <c r="C72" s="48" t="s">
        <v>453</v>
      </c>
    </row>
    <row r="73" spans="1:3" s="3" customFormat="1" x14ac:dyDescent="0.25">
      <c r="A73" s="2"/>
      <c r="B73" s="2"/>
      <c r="C73" s="48" t="s">
        <v>37</v>
      </c>
    </row>
    <row r="74" spans="1:3" s="3" customFormat="1" x14ac:dyDescent="0.25">
      <c r="A74" s="2"/>
      <c r="B74" s="2"/>
      <c r="C74" s="48" t="s">
        <v>509</v>
      </c>
    </row>
    <row r="75" spans="1:3" s="3" customFormat="1" x14ac:dyDescent="0.25">
      <c r="A75" s="2"/>
      <c r="B75" s="2"/>
      <c r="C75" s="48" t="s">
        <v>510</v>
      </c>
    </row>
    <row r="76" spans="1:3" s="3" customFormat="1" x14ac:dyDescent="0.25">
      <c r="A76" s="2"/>
      <c r="B76" s="2"/>
      <c r="C76" s="48" t="s">
        <v>454</v>
      </c>
    </row>
    <row r="77" spans="1:3" x14ac:dyDescent="0.25">
      <c r="C77" s="45" t="s">
        <v>500</v>
      </c>
    </row>
    <row r="78" spans="1:3" s="3" customFormat="1" ht="30" x14ac:dyDescent="0.25">
      <c r="A78" s="2"/>
      <c r="B78" s="2"/>
      <c r="C78" s="48" t="s">
        <v>571</v>
      </c>
    </row>
    <row r="79" spans="1:3" x14ac:dyDescent="0.25">
      <c r="C79" s="45" t="s">
        <v>455</v>
      </c>
    </row>
    <row r="80" spans="1:3" x14ac:dyDescent="0.25">
      <c r="C80" s="45" t="s">
        <v>438</v>
      </c>
    </row>
    <row r="81" spans="1:3" ht="30" x14ac:dyDescent="0.25">
      <c r="C81" s="45" t="s">
        <v>456</v>
      </c>
    </row>
    <row r="82" spans="1:3" x14ac:dyDescent="0.25">
      <c r="C82" s="45" t="s">
        <v>457</v>
      </c>
    </row>
    <row r="83" spans="1:3" s="3" customFormat="1" x14ac:dyDescent="0.25">
      <c r="A83" s="2"/>
      <c r="B83" s="2"/>
      <c r="C83" s="48" t="s">
        <v>442</v>
      </c>
    </row>
    <row r="84" spans="1:3" x14ac:dyDescent="0.25">
      <c r="C84" s="45" t="s">
        <v>500</v>
      </c>
    </row>
    <row r="85" spans="1:3" s="3" customFormat="1" ht="30" x14ac:dyDescent="0.25">
      <c r="A85" s="2"/>
      <c r="B85" s="2"/>
      <c r="C85" s="48" t="s">
        <v>572</v>
      </c>
    </row>
    <row r="86" spans="1:3" ht="30" x14ac:dyDescent="0.25">
      <c r="C86" s="45" t="s">
        <v>458</v>
      </c>
    </row>
    <row r="87" spans="1:3" x14ac:dyDescent="0.25">
      <c r="C87" s="45" t="s">
        <v>511</v>
      </c>
    </row>
    <row r="88" spans="1:3" x14ac:dyDescent="0.25">
      <c r="C88" s="45" t="s">
        <v>459</v>
      </c>
    </row>
    <row r="89" spans="1:3" x14ac:dyDescent="0.25">
      <c r="C89" s="45" t="s">
        <v>512</v>
      </c>
    </row>
    <row r="90" spans="1:3" s="3" customFormat="1" x14ac:dyDescent="0.25">
      <c r="A90" s="2"/>
      <c r="B90" s="2"/>
      <c r="C90" s="48" t="s">
        <v>460</v>
      </c>
    </row>
    <row r="91" spans="1:3" s="3" customFormat="1" x14ac:dyDescent="0.25">
      <c r="A91" s="2"/>
      <c r="B91" s="2"/>
      <c r="C91" s="48" t="s">
        <v>513</v>
      </c>
    </row>
    <row r="92" spans="1:3" s="3" customFormat="1" x14ac:dyDescent="0.25">
      <c r="A92" s="2"/>
      <c r="B92" s="2"/>
      <c r="C92" s="48" t="s">
        <v>461</v>
      </c>
    </row>
    <row r="93" spans="1:3" s="3" customFormat="1" x14ac:dyDescent="0.25">
      <c r="A93" s="2"/>
      <c r="B93" s="2"/>
      <c r="C93" s="48" t="s">
        <v>36</v>
      </c>
    </row>
    <row r="94" spans="1:3" x14ac:dyDescent="0.25">
      <c r="C94" s="45" t="s">
        <v>500</v>
      </c>
    </row>
    <row r="95" spans="1:3" s="3" customFormat="1" ht="30" x14ac:dyDescent="0.25">
      <c r="A95" s="2"/>
      <c r="B95" s="2"/>
      <c r="C95" s="48" t="s">
        <v>573</v>
      </c>
    </row>
    <row r="96" spans="1:3" ht="30" x14ac:dyDescent="0.25">
      <c r="C96" s="45" t="s">
        <v>462</v>
      </c>
    </row>
    <row r="97" spans="1:3" x14ac:dyDescent="0.25">
      <c r="C97" s="45" t="s">
        <v>463</v>
      </c>
    </row>
    <row r="98" spans="1:3" x14ac:dyDescent="0.25">
      <c r="C98" s="45" t="s">
        <v>464</v>
      </c>
    </row>
    <row r="99" spans="1:3" s="3" customFormat="1" x14ac:dyDescent="0.25">
      <c r="A99" s="2"/>
      <c r="B99" s="2"/>
      <c r="C99" s="48" t="s">
        <v>465</v>
      </c>
    </row>
    <row r="100" spans="1:3" x14ac:dyDescent="0.25">
      <c r="C100" s="45" t="s">
        <v>500</v>
      </c>
    </row>
    <row r="101" spans="1:3" s="3" customFormat="1" x14ac:dyDescent="0.25">
      <c r="A101" s="2"/>
      <c r="B101" s="2"/>
      <c r="C101" s="48" t="s">
        <v>574</v>
      </c>
    </row>
    <row r="102" spans="1:3" x14ac:dyDescent="0.25">
      <c r="C102" s="45" t="s">
        <v>466</v>
      </c>
    </row>
    <row r="103" spans="1:3" x14ac:dyDescent="0.25">
      <c r="C103" s="45" t="s">
        <v>467</v>
      </c>
    </row>
    <row r="104" spans="1:3" x14ac:dyDescent="0.25">
      <c r="C104" s="45" t="s">
        <v>457</v>
      </c>
    </row>
    <row r="105" spans="1:3" s="3" customFormat="1" x14ac:dyDescent="0.25">
      <c r="A105" s="2"/>
      <c r="B105" s="2"/>
      <c r="C105" s="48" t="s">
        <v>468</v>
      </c>
    </row>
    <row r="106" spans="1:3" x14ac:dyDescent="0.25">
      <c r="C106" s="45" t="s">
        <v>500</v>
      </c>
    </row>
    <row r="107" spans="1:3" ht="30" x14ac:dyDescent="0.25">
      <c r="C107" s="83" t="s">
        <v>549</v>
      </c>
    </row>
    <row r="108" spans="1:3" s="24" customFormat="1" ht="15.75" thickBot="1" x14ac:dyDescent="0.3">
      <c r="A108" s="23"/>
      <c r="B108" s="23"/>
      <c r="C108" s="44"/>
    </row>
    <row r="109" spans="1:3" ht="15.75" thickTop="1" x14ac:dyDescent="0.25">
      <c r="C109" s="45" t="s">
        <v>500</v>
      </c>
    </row>
    <row r="110" spans="1:3" s="38" customFormat="1" x14ac:dyDescent="0.25">
      <c r="A110" s="37"/>
      <c r="B110" s="37"/>
      <c r="C110" s="46" t="s">
        <v>469</v>
      </c>
    </row>
    <row r="111" spans="1:3" s="3" customFormat="1" ht="30" x14ac:dyDescent="0.25">
      <c r="A111" s="2"/>
      <c r="B111" s="2"/>
      <c r="C111" s="48" t="s">
        <v>575</v>
      </c>
    </row>
    <row r="112" spans="1:3" x14ac:dyDescent="0.25">
      <c r="C112" s="45" t="s">
        <v>470</v>
      </c>
    </row>
    <row r="113" spans="1:3" ht="30" x14ac:dyDescent="0.25">
      <c r="C113" s="45" t="s">
        <v>514</v>
      </c>
    </row>
    <row r="114" spans="1:3" x14ac:dyDescent="0.25">
      <c r="C114" s="45" t="s">
        <v>471</v>
      </c>
    </row>
    <row r="115" spans="1:3" s="3" customFormat="1" x14ac:dyDescent="0.25">
      <c r="A115" s="2"/>
      <c r="B115" s="2"/>
      <c r="C115" s="48" t="s">
        <v>515</v>
      </c>
    </row>
    <row r="116" spans="1:3" s="3" customFormat="1" x14ac:dyDescent="0.25">
      <c r="A116" s="2"/>
      <c r="B116" s="2"/>
      <c r="C116" s="48" t="s">
        <v>472</v>
      </c>
    </row>
    <row r="117" spans="1:3" s="3" customFormat="1" x14ac:dyDescent="0.25">
      <c r="A117" s="2"/>
      <c r="B117" s="2"/>
      <c r="C117" s="48" t="s">
        <v>473</v>
      </c>
    </row>
    <row r="118" spans="1:3" s="3" customFormat="1" x14ac:dyDescent="0.25">
      <c r="A118" s="2"/>
      <c r="B118" s="2"/>
      <c r="C118" s="48" t="s">
        <v>472</v>
      </c>
    </row>
    <row r="119" spans="1:3" s="3" customFormat="1" x14ac:dyDescent="0.25">
      <c r="A119" s="2"/>
      <c r="B119" s="2"/>
      <c r="C119" s="48" t="s">
        <v>516</v>
      </c>
    </row>
    <row r="120" spans="1:3" s="3" customFormat="1" x14ac:dyDescent="0.25">
      <c r="A120" s="2"/>
      <c r="B120" s="2"/>
      <c r="C120" s="48" t="s">
        <v>474</v>
      </c>
    </row>
    <row r="121" spans="1:3" s="3" customFormat="1" x14ac:dyDescent="0.25">
      <c r="A121" s="2"/>
      <c r="B121" s="2"/>
      <c r="C121" s="48" t="s">
        <v>475</v>
      </c>
    </row>
    <row r="122" spans="1:3" s="3" customFormat="1" x14ac:dyDescent="0.25">
      <c r="A122" s="2"/>
      <c r="B122" s="2"/>
      <c r="C122" s="48" t="s">
        <v>517</v>
      </c>
    </row>
    <row r="123" spans="1:3" x14ac:dyDescent="0.25">
      <c r="C123" s="45" t="s">
        <v>500</v>
      </c>
    </row>
    <row r="124" spans="1:3" s="3" customFormat="1" ht="30" x14ac:dyDescent="0.25">
      <c r="A124" s="2"/>
      <c r="B124" s="2"/>
      <c r="C124" s="48" t="s">
        <v>576</v>
      </c>
    </row>
    <row r="125" spans="1:3" ht="30" x14ac:dyDescent="0.25">
      <c r="C125" s="45" t="s">
        <v>476</v>
      </c>
    </row>
    <row r="126" spans="1:3" x14ac:dyDescent="0.25">
      <c r="C126" s="45" t="s">
        <v>438</v>
      </c>
    </row>
    <row r="127" spans="1:3" x14ac:dyDescent="0.25">
      <c r="C127" s="45" t="s">
        <v>485</v>
      </c>
    </row>
    <row r="128" spans="1:3" x14ac:dyDescent="0.25">
      <c r="C128" s="45" t="s">
        <v>477</v>
      </c>
    </row>
    <row r="129" spans="1:3" s="3" customFormat="1" x14ac:dyDescent="0.25">
      <c r="A129" s="2"/>
      <c r="B129" s="2"/>
      <c r="C129" s="48" t="s">
        <v>518</v>
      </c>
    </row>
    <row r="130" spans="1:3" s="3" customFormat="1" x14ac:dyDescent="0.25">
      <c r="A130" s="2"/>
      <c r="B130" s="2"/>
      <c r="C130" s="48" t="s">
        <v>478</v>
      </c>
    </row>
    <row r="131" spans="1:3" s="3" customFormat="1" x14ac:dyDescent="0.25">
      <c r="A131" s="2"/>
      <c r="B131" s="2"/>
      <c r="C131" s="48" t="s">
        <v>496</v>
      </c>
    </row>
    <row r="132" spans="1:3" s="3" customFormat="1" x14ac:dyDescent="0.25">
      <c r="A132" s="2"/>
      <c r="B132" s="2"/>
      <c r="C132" s="48" t="s">
        <v>479</v>
      </c>
    </row>
    <row r="133" spans="1:3" s="3" customFormat="1" x14ac:dyDescent="0.25">
      <c r="A133" s="2"/>
      <c r="B133" s="2"/>
      <c r="C133" s="48" t="s">
        <v>480</v>
      </c>
    </row>
    <row r="134" spans="1:3" s="3" customFormat="1" x14ac:dyDescent="0.25">
      <c r="A134" s="2"/>
      <c r="B134" s="2"/>
      <c r="C134" s="48" t="s">
        <v>481</v>
      </c>
    </row>
    <row r="135" spans="1:3" s="3" customFormat="1" x14ac:dyDescent="0.25">
      <c r="A135" s="2"/>
      <c r="B135" s="2"/>
      <c r="C135" s="48" t="s">
        <v>472</v>
      </c>
    </row>
    <row r="136" spans="1:3" x14ac:dyDescent="0.25">
      <c r="C136" s="45" t="s">
        <v>500</v>
      </c>
    </row>
    <row r="137" spans="1:3" s="3" customFormat="1" x14ac:dyDescent="0.25">
      <c r="A137" s="2"/>
      <c r="B137" s="2"/>
      <c r="C137" s="48" t="s">
        <v>577</v>
      </c>
    </row>
    <row r="138" spans="1:3" x14ac:dyDescent="0.25">
      <c r="C138" s="45" t="s">
        <v>482</v>
      </c>
    </row>
    <row r="139" spans="1:3" x14ac:dyDescent="0.25">
      <c r="C139" s="45" t="s">
        <v>483</v>
      </c>
    </row>
    <row r="140" spans="1:3" x14ac:dyDescent="0.25">
      <c r="C140" s="45" t="s">
        <v>485</v>
      </c>
    </row>
    <row r="141" spans="1:3" x14ac:dyDescent="0.25">
      <c r="C141" s="45" t="s">
        <v>477</v>
      </c>
    </row>
    <row r="142" spans="1:3" s="3" customFormat="1" x14ac:dyDescent="0.25">
      <c r="A142" s="2"/>
      <c r="B142" s="2"/>
      <c r="C142" s="48" t="s">
        <v>519</v>
      </c>
    </row>
    <row r="143" spans="1:3" x14ac:dyDescent="0.25">
      <c r="C143" s="45" t="s">
        <v>500</v>
      </c>
    </row>
    <row r="144" spans="1:3" s="3" customFormat="1" x14ac:dyDescent="0.25">
      <c r="A144" s="2"/>
      <c r="B144" s="2"/>
      <c r="C144" s="48" t="s">
        <v>547</v>
      </c>
    </row>
    <row r="145" spans="1:3" ht="30" x14ac:dyDescent="0.25">
      <c r="C145" s="45" t="s">
        <v>484</v>
      </c>
    </row>
    <row r="146" spans="1:3" x14ac:dyDescent="0.25">
      <c r="C146" s="45" t="s">
        <v>438</v>
      </c>
    </row>
    <row r="147" spans="1:3" x14ac:dyDescent="0.25">
      <c r="C147" s="45" t="s">
        <v>485</v>
      </c>
    </row>
    <row r="148" spans="1:3" x14ac:dyDescent="0.25">
      <c r="C148" s="45" t="s">
        <v>477</v>
      </c>
    </row>
    <row r="149" spans="1:3" s="3" customFormat="1" x14ac:dyDescent="0.25">
      <c r="A149" s="2"/>
      <c r="B149" s="2"/>
      <c r="C149" s="48" t="s">
        <v>520</v>
      </c>
    </row>
    <row r="150" spans="1:3" s="3" customFormat="1" x14ac:dyDescent="0.25">
      <c r="A150" s="2"/>
      <c r="B150" s="2"/>
      <c r="C150" s="48" t="s">
        <v>486</v>
      </c>
    </row>
    <row r="151" spans="1:3" s="3" customFormat="1" x14ac:dyDescent="0.25">
      <c r="A151" s="2"/>
      <c r="B151" s="2"/>
      <c r="C151" s="48" t="s">
        <v>487</v>
      </c>
    </row>
    <row r="152" spans="1:3" s="3" customFormat="1" x14ac:dyDescent="0.25">
      <c r="A152" s="2"/>
      <c r="B152" s="2"/>
      <c r="C152" s="48" t="s">
        <v>488</v>
      </c>
    </row>
    <row r="153" spans="1:3" x14ac:dyDescent="0.25">
      <c r="C153" s="45" t="s">
        <v>500</v>
      </c>
    </row>
    <row r="154" spans="1:3" s="3" customFormat="1" x14ac:dyDescent="0.25">
      <c r="A154" s="2"/>
      <c r="B154" s="2"/>
      <c r="C154" s="48" t="s">
        <v>578</v>
      </c>
    </row>
    <row r="155" spans="1:3" x14ac:dyDescent="0.25">
      <c r="C155" s="45" t="s">
        <v>550</v>
      </c>
    </row>
    <row r="156" spans="1:3" x14ac:dyDescent="0.25">
      <c r="C156" s="45" t="s">
        <v>438</v>
      </c>
    </row>
    <row r="157" spans="1:3" x14ac:dyDescent="0.25">
      <c r="C157" s="45" t="s">
        <v>521</v>
      </c>
    </row>
    <row r="158" spans="1:3" x14ac:dyDescent="0.25">
      <c r="C158" s="45" t="s">
        <v>489</v>
      </c>
    </row>
    <row r="159" spans="1:3" s="3" customFormat="1" x14ac:dyDescent="0.25">
      <c r="A159" s="2"/>
      <c r="B159" s="2"/>
      <c r="C159" s="48" t="s">
        <v>490</v>
      </c>
    </row>
    <row r="160" spans="1:3" x14ac:dyDescent="0.25">
      <c r="C160" s="45" t="s">
        <v>500</v>
      </c>
    </row>
    <row r="161" spans="1:3" ht="30" customHeight="1" x14ac:dyDescent="0.25">
      <c r="C161" s="48" t="s">
        <v>548</v>
      </c>
    </row>
    <row r="162" spans="1:3" ht="45" x14ac:dyDescent="0.25">
      <c r="C162" s="45" t="s">
        <v>491</v>
      </c>
    </row>
    <row r="163" spans="1:3" x14ac:dyDescent="0.25">
      <c r="C163" s="45" t="s">
        <v>522</v>
      </c>
    </row>
    <row r="164" spans="1:3" x14ac:dyDescent="0.25">
      <c r="C164" s="45" t="s">
        <v>492</v>
      </c>
    </row>
    <row r="165" spans="1:3" x14ac:dyDescent="0.25">
      <c r="C165" s="45" t="s">
        <v>579</v>
      </c>
    </row>
    <row r="166" spans="1:3" s="3" customFormat="1" x14ac:dyDescent="0.25">
      <c r="A166" s="2"/>
      <c r="B166" s="2"/>
      <c r="C166" s="48" t="s">
        <v>580</v>
      </c>
    </row>
    <row r="167" spans="1:3" s="24" customFormat="1" ht="15.75" thickBot="1" x14ac:dyDescent="0.3">
      <c r="A167" s="23"/>
      <c r="B167" s="23"/>
      <c r="C167" s="44"/>
    </row>
    <row r="168" spans="1:3" ht="15.75" thickTop="1" x14ac:dyDescent="0.25"/>
    <row r="169" spans="1:3" s="38" customFormat="1" x14ac:dyDescent="0.25">
      <c r="A169" s="37"/>
      <c r="B169" s="37"/>
      <c r="C169" s="46" t="s">
        <v>158</v>
      </c>
    </row>
    <row r="170" spans="1:3" x14ac:dyDescent="0.25">
      <c r="C170" s="47"/>
    </row>
    <row r="171" spans="1:3" ht="30" x14ac:dyDescent="0.25">
      <c r="C171" s="48" t="s">
        <v>581</v>
      </c>
    </row>
    <row r="172" spans="1:3" ht="30" x14ac:dyDescent="0.25">
      <c r="C172" s="45" t="s">
        <v>301</v>
      </c>
    </row>
    <row r="173" spans="1:3" x14ac:dyDescent="0.25">
      <c r="C173" s="45" t="s">
        <v>302</v>
      </c>
    </row>
    <row r="174" spans="1:3" x14ac:dyDescent="0.25">
      <c r="C174" s="45" t="s">
        <v>303</v>
      </c>
    </row>
    <row r="175" spans="1:3" x14ac:dyDescent="0.25">
      <c r="C175" s="45" t="s">
        <v>299</v>
      </c>
    </row>
    <row r="176" spans="1:3" s="3" customFormat="1" x14ac:dyDescent="0.25">
      <c r="A176" s="2"/>
      <c r="B176" s="2"/>
      <c r="C176" s="48" t="s">
        <v>304</v>
      </c>
    </row>
    <row r="177" spans="1:3" x14ac:dyDescent="0.25">
      <c r="C177" s="48" t="s">
        <v>305</v>
      </c>
    </row>
    <row r="178" spans="1:3" s="3" customFormat="1" x14ac:dyDescent="0.25">
      <c r="A178" s="2"/>
      <c r="B178" s="2"/>
      <c r="C178" s="48" t="s">
        <v>306</v>
      </c>
    </row>
    <row r="179" spans="1:3" x14ac:dyDescent="0.25">
      <c r="C179" s="48" t="s">
        <v>307</v>
      </c>
    </row>
    <row r="180" spans="1:3" s="3" customFormat="1" x14ac:dyDescent="0.25">
      <c r="A180" s="2"/>
      <c r="B180" s="2"/>
      <c r="C180" s="48" t="s">
        <v>308</v>
      </c>
    </row>
    <row r="181" spans="1:3" s="3" customFormat="1" x14ac:dyDescent="0.25">
      <c r="A181" s="2"/>
      <c r="B181" s="2"/>
      <c r="C181" s="48" t="s">
        <v>309</v>
      </c>
    </row>
    <row r="182" spans="1:3" x14ac:dyDescent="0.25">
      <c r="C182" s="48" t="s">
        <v>92</v>
      </c>
    </row>
    <row r="183" spans="1:3" x14ac:dyDescent="0.25">
      <c r="C183" s="48" t="s">
        <v>310</v>
      </c>
    </row>
    <row r="184" spans="1:3" x14ac:dyDescent="0.25">
      <c r="C184" s="45" t="s">
        <v>311</v>
      </c>
    </row>
    <row r="185" spans="1:3" x14ac:dyDescent="0.25">
      <c r="C185" s="45" t="s">
        <v>303</v>
      </c>
    </row>
    <row r="186" spans="1:3" x14ac:dyDescent="0.25">
      <c r="C186" s="45" t="s">
        <v>299</v>
      </c>
    </row>
    <row r="187" spans="1:3" s="3" customFormat="1" x14ac:dyDescent="0.25">
      <c r="A187" s="2"/>
      <c r="B187" s="2"/>
      <c r="C187" s="48" t="s">
        <v>563</v>
      </c>
    </row>
    <row r="188" spans="1:3" x14ac:dyDescent="0.25">
      <c r="C188" s="48" t="s">
        <v>312</v>
      </c>
    </row>
    <row r="189" spans="1:3" s="3" customFormat="1" x14ac:dyDescent="0.25">
      <c r="A189" s="2"/>
      <c r="B189" s="2"/>
      <c r="C189" s="48" t="s">
        <v>313</v>
      </c>
    </row>
    <row r="190" spans="1:3" x14ac:dyDescent="0.25">
      <c r="C190" s="48" t="s">
        <v>314</v>
      </c>
    </row>
    <row r="191" spans="1:3" s="3" customFormat="1" x14ac:dyDescent="0.25">
      <c r="A191" s="2"/>
      <c r="B191" s="2"/>
      <c r="C191" s="48" t="s">
        <v>315</v>
      </c>
    </row>
    <row r="192" spans="1:3" x14ac:dyDescent="0.25">
      <c r="C192" s="48" t="s">
        <v>316</v>
      </c>
    </row>
    <row r="193" spans="1:3" x14ac:dyDescent="0.25">
      <c r="C193" s="48" t="s">
        <v>92</v>
      </c>
    </row>
    <row r="194" spans="1:3" x14ac:dyDescent="0.25">
      <c r="C194" s="48" t="s">
        <v>317</v>
      </c>
    </row>
    <row r="195" spans="1:3" x14ac:dyDescent="0.25">
      <c r="C195" s="45" t="s">
        <v>311</v>
      </c>
    </row>
    <row r="196" spans="1:3" x14ac:dyDescent="0.25">
      <c r="C196" s="45" t="s">
        <v>303</v>
      </c>
    </row>
    <row r="197" spans="1:3" x14ac:dyDescent="0.25">
      <c r="C197" s="45" t="s">
        <v>299</v>
      </c>
    </row>
    <row r="198" spans="1:3" s="3" customFormat="1" x14ac:dyDescent="0.25">
      <c r="A198" s="2"/>
      <c r="B198" s="2"/>
      <c r="C198" s="48" t="s">
        <v>318</v>
      </c>
    </row>
    <row r="199" spans="1:3" x14ac:dyDescent="0.25">
      <c r="C199" s="48" t="s">
        <v>314</v>
      </c>
    </row>
    <row r="200" spans="1:3" s="3" customFormat="1" x14ac:dyDescent="0.25">
      <c r="A200" s="2"/>
      <c r="B200" s="2"/>
      <c r="C200" s="48" t="s">
        <v>319</v>
      </c>
    </row>
    <row r="201" spans="1:3" x14ac:dyDescent="0.25">
      <c r="C201" s="48" t="s">
        <v>316</v>
      </c>
    </row>
    <row r="202" spans="1:3" s="3" customFormat="1" x14ac:dyDescent="0.25">
      <c r="A202" s="2"/>
      <c r="B202" s="2"/>
      <c r="C202" s="48" t="s">
        <v>92</v>
      </c>
    </row>
    <row r="203" spans="1:3" x14ac:dyDescent="0.25">
      <c r="C203" s="48" t="s">
        <v>320</v>
      </c>
    </row>
    <row r="204" spans="1:3" x14ac:dyDescent="0.25">
      <c r="C204" s="45" t="s">
        <v>321</v>
      </c>
    </row>
    <row r="205" spans="1:3" x14ac:dyDescent="0.25">
      <c r="C205" s="45" t="s">
        <v>303</v>
      </c>
    </row>
    <row r="206" spans="1:3" x14ac:dyDescent="0.25">
      <c r="C206" s="45" t="s">
        <v>299</v>
      </c>
    </row>
    <row r="207" spans="1:3" s="3" customFormat="1" x14ac:dyDescent="0.25">
      <c r="A207" s="2"/>
      <c r="B207" s="2"/>
      <c r="C207" s="48" t="s">
        <v>322</v>
      </c>
    </row>
    <row r="208" spans="1:3" x14ac:dyDescent="0.25">
      <c r="C208" s="48" t="s">
        <v>312</v>
      </c>
    </row>
    <row r="209" spans="1:4" s="3" customFormat="1" x14ac:dyDescent="0.25">
      <c r="A209" s="2"/>
      <c r="B209" s="2"/>
      <c r="C209" s="48" t="s">
        <v>323</v>
      </c>
    </row>
    <row r="210" spans="1:4" x14ac:dyDescent="0.25">
      <c r="C210" s="48" t="s">
        <v>314</v>
      </c>
    </row>
    <row r="211" spans="1:4" s="24" customFormat="1" ht="15.75" thickBot="1" x14ac:dyDescent="0.3">
      <c r="A211" s="23"/>
      <c r="B211" s="23"/>
      <c r="C211" s="44"/>
    </row>
    <row r="212" spans="1:4" ht="15.75" thickTop="1" x14ac:dyDescent="0.25"/>
    <row r="213" spans="1:4" s="38" customFormat="1" x14ac:dyDescent="0.25">
      <c r="A213" s="37"/>
      <c r="B213" s="37"/>
      <c r="C213" s="49" t="s">
        <v>21</v>
      </c>
      <c r="D213" s="39"/>
    </row>
    <row r="214" spans="1:4" x14ac:dyDescent="0.25">
      <c r="C214" s="50"/>
      <c r="D214" s="9"/>
    </row>
    <row r="215" spans="1:4" ht="45" x14ac:dyDescent="0.25">
      <c r="C215" s="51" t="s">
        <v>324</v>
      </c>
      <c r="D215" s="9"/>
    </row>
    <row r="216" spans="1:4" x14ac:dyDescent="0.25">
      <c r="C216" s="45" t="s">
        <v>325</v>
      </c>
      <c r="D216" s="9"/>
    </row>
    <row r="217" spans="1:4" x14ac:dyDescent="0.25">
      <c r="C217" s="45" t="s">
        <v>326</v>
      </c>
      <c r="D217" s="9"/>
    </row>
    <row r="218" spans="1:4" x14ac:dyDescent="0.25">
      <c r="C218" s="48" t="s">
        <v>327</v>
      </c>
      <c r="D218" s="9"/>
    </row>
    <row r="219" spans="1:4" x14ac:dyDescent="0.25">
      <c r="C219" s="48" t="s">
        <v>92</v>
      </c>
      <c r="D219" s="9"/>
    </row>
    <row r="220" spans="1:4" x14ac:dyDescent="0.25">
      <c r="C220" s="48" t="s">
        <v>328</v>
      </c>
      <c r="D220" s="9"/>
    </row>
    <row r="221" spans="1:4" x14ac:dyDescent="0.25">
      <c r="C221" s="45" t="s">
        <v>299</v>
      </c>
      <c r="D221" s="9"/>
    </row>
    <row r="222" spans="1:4" s="3" customFormat="1" x14ac:dyDescent="0.25">
      <c r="A222" s="2"/>
      <c r="B222" s="2"/>
      <c r="C222" s="48" t="s">
        <v>329</v>
      </c>
      <c r="D222" s="4"/>
    </row>
    <row r="223" spans="1:4" x14ac:dyDescent="0.25">
      <c r="C223" s="48" t="s">
        <v>330</v>
      </c>
      <c r="D223" s="9"/>
    </row>
    <row r="224" spans="1:4" s="3" customFormat="1" x14ac:dyDescent="0.25">
      <c r="A224" s="2"/>
      <c r="B224" s="2"/>
      <c r="C224" s="48" t="s">
        <v>331</v>
      </c>
      <c r="D224" s="4"/>
    </row>
    <row r="225" spans="1:4" ht="45" x14ac:dyDescent="0.25">
      <c r="C225" s="45" t="s">
        <v>582</v>
      </c>
      <c r="D225" s="9"/>
    </row>
    <row r="226" spans="1:4" x14ac:dyDescent="0.25">
      <c r="C226" s="48" t="s">
        <v>316</v>
      </c>
      <c r="D226" s="9"/>
    </row>
    <row r="227" spans="1:4" x14ac:dyDescent="0.25">
      <c r="C227" s="45" t="s">
        <v>92</v>
      </c>
      <c r="D227" s="9"/>
    </row>
    <row r="228" spans="1:4" ht="30" customHeight="1" x14ac:dyDescent="0.25">
      <c r="C228" s="48" t="s">
        <v>332</v>
      </c>
      <c r="D228" s="9"/>
    </row>
    <row r="229" spans="1:4" ht="30" customHeight="1" x14ac:dyDescent="0.25">
      <c r="C229" s="45" t="s">
        <v>333</v>
      </c>
      <c r="D229" s="9"/>
    </row>
    <row r="230" spans="1:4" x14ac:dyDescent="0.25">
      <c r="C230" s="45" t="s">
        <v>334</v>
      </c>
      <c r="D230" s="9"/>
    </row>
    <row r="231" spans="1:4" x14ac:dyDescent="0.25">
      <c r="C231" s="45" t="s">
        <v>299</v>
      </c>
      <c r="D231" s="9"/>
    </row>
    <row r="232" spans="1:4" s="3" customFormat="1" x14ac:dyDescent="0.25">
      <c r="A232" s="2"/>
      <c r="B232" s="2"/>
      <c r="C232" s="48" t="s">
        <v>335</v>
      </c>
      <c r="D232" s="4"/>
    </row>
    <row r="233" spans="1:4" x14ac:dyDescent="0.25">
      <c r="C233" s="48" t="s">
        <v>300</v>
      </c>
    </row>
    <row r="234" spans="1:4" s="3" customFormat="1" x14ac:dyDescent="0.25">
      <c r="A234" s="2"/>
      <c r="B234" s="2"/>
      <c r="C234" s="48" t="s">
        <v>336</v>
      </c>
      <c r="D234" s="4"/>
    </row>
    <row r="235" spans="1:4" x14ac:dyDescent="0.25">
      <c r="C235" s="48" t="s">
        <v>337</v>
      </c>
      <c r="D235" s="9"/>
    </row>
    <row r="236" spans="1:4" s="3" customFormat="1" ht="30" x14ac:dyDescent="0.25">
      <c r="A236" s="2"/>
      <c r="B236" s="2"/>
      <c r="C236" s="48" t="s">
        <v>338</v>
      </c>
      <c r="D236" s="4"/>
    </row>
    <row r="237" spans="1:4" x14ac:dyDescent="0.25">
      <c r="C237" s="48" t="s">
        <v>339</v>
      </c>
      <c r="D237" s="9"/>
    </row>
    <row r="238" spans="1:4" x14ac:dyDescent="0.25">
      <c r="C238" s="48" t="s">
        <v>92</v>
      </c>
      <c r="D238" s="9"/>
    </row>
    <row r="239" spans="1:4" ht="45" customHeight="1" x14ac:dyDescent="0.25">
      <c r="C239" s="48" t="s">
        <v>340</v>
      </c>
      <c r="D239" s="9"/>
    </row>
    <row r="240" spans="1:4" ht="30" x14ac:dyDescent="0.25">
      <c r="C240" s="45" t="s">
        <v>341</v>
      </c>
      <c r="D240" s="9"/>
    </row>
    <row r="241" spans="1:4" x14ac:dyDescent="0.25">
      <c r="C241" s="45" t="s">
        <v>326</v>
      </c>
      <c r="D241" s="9"/>
    </row>
    <row r="242" spans="1:4" x14ac:dyDescent="0.25">
      <c r="C242" s="48" t="s">
        <v>342</v>
      </c>
      <c r="D242" s="9"/>
    </row>
    <row r="243" spans="1:4" x14ac:dyDescent="0.25">
      <c r="C243" s="48" t="s">
        <v>92</v>
      </c>
      <c r="D243" s="9"/>
    </row>
    <row r="244" spans="1:4" ht="30" x14ac:dyDescent="0.25">
      <c r="C244" s="48" t="s">
        <v>343</v>
      </c>
      <c r="D244" s="9"/>
    </row>
    <row r="245" spans="1:4" x14ac:dyDescent="0.25">
      <c r="C245" s="45" t="s">
        <v>344</v>
      </c>
      <c r="D245" s="9"/>
    </row>
    <row r="246" spans="1:4" x14ac:dyDescent="0.25">
      <c r="C246" s="45" t="s">
        <v>345</v>
      </c>
      <c r="D246" s="9"/>
    </row>
    <row r="247" spans="1:4" x14ac:dyDescent="0.25">
      <c r="C247" s="45" t="s">
        <v>299</v>
      </c>
      <c r="D247" s="9"/>
    </row>
    <row r="248" spans="1:4" x14ac:dyDescent="0.25">
      <c r="C248" s="48" t="s">
        <v>330</v>
      </c>
      <c r="D248" s="9"/>
    </row>
    <row r="249" spans="1:4" x14ac:dyDescent="0.25">
      <c r="C249" s="45" t="s">
        <v>92</v>
      </c>
      <c r="D249" s="9"/>
    </row>
    <row r="250" spans="1:4" ht="45" x14ac:dyDescent="0.25">
      <c r="C250" s="48" t="s">
        <v>346</v>
      </c>
      <c r="D250" s="9"/>
    </row>
    <row r="251" spans="1:4" x14ac:dyDescent="0.25">
      <c r="C251" s="45" t="s">
        <v>347</v>
      </c>
      <c r="D251" s="9"/>
    </row>
    <row r="252" spans="1:4" x14ac:dyDescent="0.25">
      <c r="C252" s="45" t="s">
        <v>348</v>
      </c>
      <c r="D252" s="9"/>
    </row>
    <row r="253" spans="1:4" x14ac:dyDescent="0.25">
      <c r="C253" s="45" t="s">
        <v>299</v>
      </c>
      <c r="D253" s="9"/>
    </row>
    <row r="254" spans="1:4" s="3" customFormat="1" x14ac:dyDescent="0.25">
      <c r="A254" s="2"/>
      <c r="B254" s="2"/>
      <c r="C254" s="48" t="s">
        <v>349</v>
      </c>
      <c r="D254" s="4"/>
    </row>
    <row r="255" spans="1:4" ht="30" x14ac:dyDescent="0.25">
      <c r="C255" s="53" t="s">
        <v>350</v>
      </c>
      <c r="D255" s="9"/>
    </row>
    <row r="256" spans="1:4" x14ac:dyDescent="0.25">
      <c r="C256" s="48" t="s">
        <v>351</v>
      </c>
      <c r="D256" s="9"/>
    </row>
    <row r="257" spans="1:4" s="3" customFormat="1" x14ac:dyDescent="0.25">
      <c r="A257" s="2"/>
      <c r="B257" s="2"/>
      <c r="C257" s="48" t="s">
        <v>352</v>
      </c>
      <c r="D257" s="4"/>
    </row>
    <row r="258" spans="1:4" x14ac:dyDescent="0.25">
      <c r="C258" s="48" t="s">
        <v>353</v>
      </c>
      <c r="D258" s="9"/>
    </row>
    <row r="259" spans="1:4" s="24" customFormat="1" ht="15.75" thickBot="1" x14ac:dyDescent="0.3">
      <c r="A259" s="23"/>
      <c r="B259" s="23"/>
      <c r="C259" s="44"/>
    </row>
    <row r="260" spans="1:4" ht="15.75" thickTop="1" x14ac:dyDescent="0.25"/>
    <row r="261" spans="1:4" s="38" customFormat="1" x14ac:dyDescent="0.25">
      <c r="A261" s="37"/>
      <c r="B261" s="37"/>
      <c r="C261" s="52" t="s">
        <v>31</v>
      </c>
    </row>
    <row r="263" spans="1:4" x14ac:dyDescent="0.25">
      <c r="C263" s="48" t="s">
        <v>560</v>
      </c>
    </row>
    <row r="264" spans="1:4" ht="60" x14ac:dyDescent="0.25">
      <c r="C264" s="45" t="s">
        <v>551</v>
      </c>
    </row>
    <row r="265" spans="1:4" x14ac:dyDescent="0.25">
      <c r="C265" s="45" t="s">
        <v>561</v>
      </c>
    </row>
    <row r="266" spans="1:4" x14ac:dyDescent="0.25">
      <c r="C266" s="45" t="s">
        <v>562</v>
      </c>
    </row>
    <row r="267" spans="1:4" s="3" customFormat="1" x14ac:dyDescent="0.25">
      <c r="A267" s="2"/>
      <c r="B267" s="2"/>
      <c r="C267" s="48" t="s">
        <v>552</v>
      </c>
    </row>
    <row r="268" spans="1:4" s="3" customFormat="1" x14ac:dyDescent="0.25">
      <c r="A268" s="2"/>
      <c r="B268" s="2"/>
      <c r="C268" s="48" t="s">
        <v>553</v>
      </c>
    </row>
    <row r="269" spans="1:4" s="3" customFormat="1" x14ac:dyDescent="0.25">
      <c r="A269" s="2"/>
      <c r="B269" s="2"/>
      <c r="C269" s="48" t="s">
        <v>554</v>
      </c>
    </row>
    <row r="270" spans="1:4" s="3" customFormat="1" x14ac:dyDescent="0.25">
      <c r="A270" s="2"/>
      <c r="B270" s="2"/>
      <c r="C270" s="48" t="s">
        <v>442</v>
      </c>
    </row>
    <row r="271" spans="1:4" s="3" customFormat="1" x14ac:dyDescent="0.25">
      <c r="A271" s="2"/>
      <c r="B271" s="2"/>
      <c r="C271" s="48" t="s">
        <v>555</v>
      </c>
    </row>
    <row r="272" spans="1:4" s="3" customFormat="1" x14ac:dyDescent="0.25">
      <c r="A272" s="2"/>
      <c r="B272" s="2"/>
      <c r="C272" s="48" t="s">
        <v>486</v>
      </c>
    </row>
    <row r="274" spans="1:3" ht="15" customHeight="1" x14ac:dyDescent="0.25">
      <c r="C274" s="48" t="s">
        <v>559</v>
      </c>
    </row>
    <row r="275" spans="1:3" ht="30" x14ac:dyDescent="0.25">
      <c r="C275" s="45" t="s">
        <v>558</v>
      </c>
    </row>
    <row r="276" spans="1:3" ht="45" x14ac:dyDescent="0.25">
      <c r="C276" s="45" t="s">
        <v>556</v>
      </c>
    </row>
    <row r="277" spans="1:3" x14ac:dyDescent="0.25">
      <c r="C277" s="45" t="s">
        <v>557</v>
      </c>
    </row>
    <row r="278" spans="1:3" x14ac:dyDescent="0.25">
      <c r="C278" s="45" t="s">
        <v>477</v>
      </c>
    </row>
    <row r="279" spans="1:3" s="3" customFormat="1" x14ac:dyDescent="0.25">
      <c r="A279" s="2"/>
      <c r="B279" s="2"/>
      <c r="C279" s="48" t="s">
        <v>486</v>
      </c>
    </row>
    <row r="281" spans="1:3" x14ac:dyDescent="0.25">
      <c r="C281" s="48" t="s">
        <v>688</v>
      </c>
    </row>
    <row r="282" spans="1:3" ht="45" x14ac:dyDescent="0.25">
      <c r="C282" s="45" t="s">
        <v>354</v>
      </c>
    </row>
    <row r="283" spans="1:3" x14ac:dyDescent="0.25">
      <c r="C283" s="45" t="s">
        <v>355</v>
      </c>
    </row>
    <row r="284" spans="1:3" x14ac:dyDescent="0.25">
      <c r="C284" s="45" t="s">
        <v>356</v>
      </c>
    </row>
    <row r="285" spans="1:3" x14ac:dyDescent="0.25">
      <c r="C285" s="48" t="s">
        <v>357</v>
      </c>
    </row>
    <row r="286" spans="1:3" x14ac:dyDescent="0.25">
      <c r="C286" s="48" t="s">
        <v>358</v>
      </c>
    </row>
    <row r="287" spans="1:3" ht="30" x14ac:dyDescent="0.25">
      <c r="C287" s="48" t="s">
        <v>689</v>
      </c>
    </row>
    <row r="288" spans="1:3" x14ac:dyDescent="0.25">
      <c r="C288" s="45" t="s">
        <v>359</v>
      </c>
    </row>
    <row r="289" spans="1:3" x14ac:dyDescent="0.25">
      <c r="C289" s="45" t="s">
        <v>360</v>
      </c>
    </row>
    <row r="290" spans="1:3" x14ac:dyDescent="0.25">
      <c r="C290" s="45" t="s">
        <v>361</v>
      </c>
    </row>
    <row r="291" spans="1:3" x14ac:dyDescent="0.25">
      <c r="C291" s="45" t="s">
        <v>356</v>
      </c>
    </row>
    <row r="292" spans="1:3" x14ac:dyDescent="0.25">
      <c r="C292" s="48" t="s">
        <v>362</v>
      </c>
    </row>
    <row r="293" spans="1:3" x14ac:dyDescent="0.25">
      <c r="C293" s="48"/>
    </row>
    <row r="294" spans="1:3" s="3" customFormat="1" ht="45" x14ac:dyDescent="0.25">
      <c r="A294" s="2"/>
      <c r="B294" s="2"/>
      <c r="C294" s="48" t="s">
        <v>586</v>
      </c>
    </row>
    <row r="295" spans="1:3" ht="30" x14ac:dyDescent="0.25">
      <c r="C295" s="45" t="s">
        <v>583</v>
      </c>
    </row>
    <row r="296" spans="1:3" x14ac:dyDescent="0.25">
      <c r="C296" s="45" t="s">
        <v>584</v>
      </c>
    </row>
    <row r="297" spans="1:3" x14ac:dyDescent="0.25">
      <c r="C297" s="45" t="s">
        <v>585</v>
      </c>
    </row>
    <row r="298" spans="1:3" s="3" customFormat="1" x14ac:dyDescent="0.25">
      <c r="A298" s="2"/>
      <c r="C298" s="2" t="s">
        <v>468</v>
      </c>
    </row>
    <row r="299" spans="1:3" s="24" customFormat="1" ht="15.75" thickBot="1" x14ac:dyDescent="0.3">
      <c r="A299" s="23"/>
      <c r="B299" s="23"/>
      <c r="C299" s="44"/>
    </row>
    <row r="300" spans="1:3" ht="15.75" thickTop="1" x14ac:dyDescent="0.25"/>
    <row r="301" spans="1:3" s="38" customFormat="1" x14ac:dyDescent="0.25">
      <c r="A301" s="37"/>
      <c r="B301" s="37"/>
      <c r="C301" s="52" t="s">
        <v>34</v>
      </c>
    </row>
    <row r="303" spans="1:3" ht="60" x14ac:dyDescent="0.25">
      <c r="C303" s="48" t="s">
        <v>686</v>
      </c>
    </row>
    <row r="304" spans="1:3" x14ac:dyDescent="0.25">
      <c r="C304" s="45" t="s">
        <v>363</v>
      </c>
    </row>
    <row r="305" spans="1:3" x14ac:dyDescent="0.25">
      <c r="C305" s="45" t="s">
        <v>364</v>
      </c>
    </row>
    <row r="306" spans="1:3" x14ac:dyDescent="0.25">
      <c r="C306" s="48" t="s">
        <v>365</v>
      </c>
    </row>
    <row r="307" spans="1:3" x14ac:dyDescent="0.25">
      <c r="C307" s="48" t="s">
        <v>92</v>
      </c>
    </row>
    <row r="308" spans="1:3" ht="30" x14ac:dyDescent="0.25">
      <c r="C308" s="48" t="s">
        <v>687</v>
      </c>
    </row>
    <row r="309" spans="1:3" x14ac:dyDescent="0.25">
      <c r="C309" s="45" t="s">
        <v>366</v>
      </c>
    </row>
    <row r="310" spans="1:3" x14ac:dyDescent="0.25">
      <c r="C310" s="45" t="s">
        <v>363</v>
      </c>
    </row>
    <row r="311" spans="1:3" x14ac:dyDescent="0.25">
      <c r="C311" s="45" t="s">
        <v>364</v>
      </c>
    </row>
    <row r="312" spans="1:3" x14ac:dyDescent="0.25">
      <c r="C312" s="48" t="s">
        <v>327</v>
      </c>
    </row>
    <row r="313" spans="1:3" s="24" customFormat="1" ht="15.75" thickBot="1" x14ac:dyDescent="0.3">
      <c r="A313" s="23"/>
      <c r="B313" s="23"/>
      <c r="C313" s="44"/>
    </row>
    <row r="314" spans="1:3" ht="15.75" thickTop="1" x14ac:dyDescent="0.25"/>
    <row r="315" spans="1:3" s="38" customFormat="1" x14ac:dyDescent="0.25">
      <c r="A315" s="37"/>
      <c r="B315" s="37"/>
      <c r="C315" s="46" t="s">
        <v>35</v>
      </c>
    </row>
    <row r="316" spans="1:3" x14ac:dyDescent="0.25">
      <c r="C316" s="47"/>
    </row>
    <row r="317" spans="1:3" x14ac:dyDescent="0.25">
      <c r="C317" s="48" t="s">
        <v>690</v>
      </c>
    </row>
    <row r="318" spans="1:3" ht="30" x14ac:dyDescent="0.25">
      <c r="C318" s="45" t="s">
        <v>367</v>
      </c>
    </row>
    <row r="319" spans="1:3" ht="30" x14ac:dyDescent="0.25">
      <c r="C319" s="45" t="s">
        <v>368</v>
      </c>
    </row>
    <row r="320" spans="1:3" x14ac:dyDescent="0.25">
      <c r="C320" s="45" t="s">
        <v>299</v>
      </c>
    </row>
    <row r="321" spans="1:3" x14ac:dyDescent="0.25">
      <c r="C321" s="48" t="s">
        <v>369</v>
      </c>
    </row>
    <row r="322" spans="1:3" x14ac:dyDescent="0.25">
      <c r="C322" s="48" t="s">
        <v>92</v>
      </c>
    </row>
    <row r="323" spans="1:3" x14ac:dyDescent="0.25">
      <c r="C323" s="48" t="s">
        <v>691</v>
      </c>
    </row>
    <row r="324" spans="1:3" x14ac:dyDescent="0.25">
      <c r="C324" s="45" t="s">
        <v>370</v>
      </c>
    </row>
    <row r="325" spans="1:3" x14ac:dyDescent="0.25">
      <c r="C325" s="45" t="s">
        <v>371</v>
      </c>
    </row>
    <row r="326" spans="1:3" x14ac:dyDescent="0.25">
      <c r="C326" s="45" t="s">
        <v>299</v>
      </c>
    </row>
    <row r="327" spans="1:3" s="3" customFormat="1" x14ac:dyDescent="0.25">
      <c r="A327" s="2"/>
      <c r="B327" s="2"/>
      <c r="C327" s="48" t="s">
        <v>372</v>
      </c>
    </row>
    <row r="328" spans="1:3" x14ac:dyDescent="0.25">
      <c r="C328" s="48" t="s">
        <v>316</v>
      </c>
    </row>
    <row r="329" spans="1:3" s="3" customFormat="1" x14ac:dyDescent="0.25">
      <c r="A329" s="2"/>
      <c r="B329" s="2"/>
      <c r="C329" s="48" t="s">
        <v>373</v>
      </c>
    </row>
    <row r="330" spans="1:3" x14ac:dyDescent="0.25">
      <c r="C330" s="48" t="s">
        <v>374</v>
      </c>
    </row>
    <row r="331" spans="1:3" x14ac:dyDescent="0.25">
      <c r="C331" s="48" t="s">
        <v>92</v>
      </c>
    </row>
    <row r="332" spans="1:3" x14ac:dyDescent="0.25">
      <c r="C332" s="48" t="s">
        <v>692</v>
      </c>
    </row>
    <row r="333" spans="1:3" ht="45" x14ac:dyDescent="0.25">
      <c r="C333" s="45" t="s">
        <v>375</v>
      </c>
    </row>
    <row r="334" spans="1:3" x14ac:dyDescent="0.25">
      <c r="C334" s="45" t="s">
        <v>376</v>
      </c>
    </row>
    <row r="335" spans="1:3" s="3" customFormat="1" x14ac:dyDescent="0.25">
      <c r="A335" s="2"/>
      <c r="B335" s="2"/>
      <c r="C335" s="48" t="s">
        <v>377</v>
      </c>
    </row>
    <row r="336" spans="1:3" x14ac:dyDescent="0.25">
      <c r="C336" s="48" t="s">
        <v>378</v>
      </c>
    </row>
    <row r="337" spans="1:3" s="3" customFormat="1" x14ac:dyDescent="0.25">
      <c r="A337" s="2"/>
      <c r="B337" s="2"/>
      <c r="C337" s="48" t="s">
        <v>379</v>
      </c>
    </row>
    <row r="338" spans="1:3" x14ac:dyDescent="0.25">
      <c r="C338" s="48" t="s">
        <v>380</v>
      </c>
    </row>
    <row r="339" spans="1:3" s="3" customFormat="1" x14ac:dyDescent="0.25">
      <c r="A339" s="2"/>
      <c r="B339" s="2"/>
      <c r="C339" s="48" t="s">
        <v>381</v>
      </c>
    </row>
    <row r="340" spans="1:3" x14ac:dyDescent="0.25">
      <c r="C340" s="48" t="s">
        <v>382</v>
      </c>
    </row>
    <row r="341" spans="1:3" x14ac:dyDescent="0.25">
      <c r="C341" s="48" t="s">
        <v>92</v>
      </c>
    </row>
    <row r="342" spans="1:3" ht="30" x14ac:dyDescent="0.25">
      <c r="C342" s="48" t="s">
        <v>383</v>
      </c>
    </row>
    <row r="343" spans="1:3" ht="45" x14ac:dyDescent="0.25">
      <c r="C343" s="45" t="s">
        <v>384</v>
      </c>
    </row>
    <row r="344" spans="1:3" ht="30" x14ac:dyDescent="0.25">
      <c r="C344" s="45" t="s">
        <v>385</v>
      </c>
    </row>
    <row r="345" spans="1:3" x14ac:dyDescent="0.25">
      <c r="C345" s="45" t="s">
        <v>299</v>
      </c>
    </row>
    <row r="346" spans="1:3" s="3" customFormat="1" x14ac:dyDescent="0.25">
      <c r="A346" s="2"/>
      <c r="B346" s="2"/>
      <c r="C346" s="48" t="s">
        <v>386</v>
      </c>
    </row>
    <row r="347" spans="1:3" s="3" customFormat="1" x14ac:dyDescent="0.25">
      <c r="A347" s="2"/>
      <c r="B347" s="2"/>
      <c r="C347" s="48" t="s">
        <v>387</v>
      </c>
    </row>
    <row r="348" spans="1:3" s="3" customFormat="1" x14ac:dyDescent="0.25">
      <c r="A348" s="2"/>
      <c r="B348" s="2"/>
      <c r="C348" s="48" t="s">
        <v>388</v>
      </c>
    </row>
    <row r="349" spans="1:3" s="3" customFormat="1" x14ac:dyDescent="0.25">
      <c r="A349" s="2"/>
      <c r="B349" s="2"/>
      <c r="C349" s="48" t="s">
        <v>389</v>
      </c>
    </row>
    <row r="350" spans="1:3" s="3" customFormat="1" x14ac:dyDescent="0.25">
      <c r="A350" s="2"/>
      <c r="B350" s="2"/>
      <c r="C350" s="48" t="s">
        <v>390</v>
      </c>
    </row>
    <row r="351" spans="1:3" s="3" customFormat="1" x14ac:dyDescent="0.25">
      <c r="A351" s="2"/>
      <c r="B351" s="2"/>
      <c r="C351" s="48" t="s">
        <v>391</v>
      </c>
    </row>
    <row r="352" spans="1:3" s="3" customFormat="1" x14ac:dyDescent="0.25">
      <c r="A352" s="2"/>
      <c r="B352" s="2"/>
      <c r="C352" s="48" t="s">
        <v>392</v>
      </c>
    </row>
    <row r="353" spans="1:3" s="3" customFormat="1" x14ac:dyDescent="0.25">
      <c r="A353" s="2"/>
      <c r="B353" s="2"/>
      <c r="C353" s="48" t="s">
        <v>393</v>
      </c>
    </row>
    <row r="354" spans="1:3" s="6" customFormat="1" ht="30" x14ac:dyDescent="0.25">
      <c r="A354" s="5"/>
      <c r="B354" s="5"/>
      <c r="C354" s="53" t="s">
        <v>394</v>
      </c>
    </row>
    <row r="355" spans="1:3" s="3" customFormat="1" x14ac:dyDescent="0.25">
      <c r="A355" s="2"/>
      <c r="B355" s="2"/>
      <c r="C355" s="48" t="s">
        <v>395</v>
      </c>
    </row>
    <row r="356" spans="1:3" s="3" customFormat="1" x14ac:dyDescent="0.25">
      <c r="A356" s="2"/>
      <c r="B356" s="2"/>
      <c r="C356" s="48" t="s">
        <v>396</v>
      </c>
    </row>
    <row r="357" spans="1:3" s="3" customFormat="1" x14ac:dyDescent="0.25">
      <c r="A357" s="2"/>
      <c r="B357" s="2"/>
      <c r="C357" s="48" t="s">
        <v>397</v>
      </c>
    </row>
    <row r="358" spans="1:3" s="3" customFormat="1" x14ac:dyDescent="0.25">
      <c r="A358" s="2"/>
      <c r="B358" s="2"/>
      <c r="C358" s="48" t="s">
        <v>398</v>
      </c>
    </row>
    <row r="359" spans="1:3" s="22" customFormat="1" ht="15.75" thickBot="1" x14ac:dyDescent="0.3">
      <c r="A359" s="21"/>
      <c r="B359" s="21"/>
      <c r="C359" s="54"/>
    </row>
    <row r="360" spans="1:3" ht="15.75" thickTop="1" x14ac:dyDescent="0.25">
      <c r="C360" s="48"/>
    </row>
    <row r="361" spans="1:3" s="38" customFormat="1" x14ac:dyDescent="0.25">
      <c r="A361" s="37"/>
      <c r="B361" s="37"/>
      <c r="C361" s="46" t="s">
        <v>39</v>
      </c>
    </row>
    <row r="362" spans="1:3" x14ac:dyDescent="0.25">
      <c r="C362" s="48"/>
    </row>
    <row r="363" spans="1:3" ht="30" x14ac:dyDescent="0.25">
      <c r="C363" s="48" t="s">
        <v>399</v>
      </c>
    </row>
    <row r="364" spans="1:3" ht="30" x14ac:dyDescent="0.25">
      <c r="C364" s="45" t="s">
        <v>400</v>
      </c>
    </row>
    <row r="365" spans="1:3" ht="30" x14ac:dyDescent="0.25">
      <c r="C365" s="45" t="s">
        <v>401</v>
      </c>
    </row>
    <row r="366" spans="1:3" x14ac:dyDescent="0.25">
      <c r="C366" s="45" t="s">
        <v>402</v>
      </c>
    </row>
    <row r="367" spans="1:3" s="6" customFormat="1" x14ac:dyDescent="0.25">
      <c r="A367" s="5"/>
      <c r="B367" s="5"/>
      <c r="C367" s="55" t="s">
        <v>403</v>
      </c>
    </row>
    <row r="368" spans="1:3" s="3" customFormat="1" x14ac:dyDescent="0.25">
      <c r="A368" s="2"/>
      <c r="B368" s="2"/>
      <c r="C368" s="48" t="s">
        <v>404</v>
      </c>
    </row>
    <row r="369" spans="1:3" s="3" customFormat="1" x14ac:dyDescent="0.25">
      <c r="A369" s="2"/>
      <c r="B369" s="2"/>
      <c r="C369" s="48" t="s">
        <v>405</v>
      </c>
    </row>
    <row r="370" spans="1:3" s="3" customFormat="1" x14ac:dyDescent="0.25">
      <c r="A370" s="2"/>
      <c r="B370" s="2"/>
      <c r="C370" s="48" t="s">
        <v>406</v>
      </c>
    </row>
    <row r="371" spans="1:3" s="3" customFormat="1" x14ac:dyDescent="0.25">
      <c r="A371" s="2"/>
      <c r="B371" s="2"/>
      <c r="C371" s="48" t="s">
        <v>380</v>
      </c>
    </row>
    <row r="372" spans="1:3" s="3" customFormat="1" x14ac:dyDescent="0.25">
      <c r="A372" s="2"/>
      <c r="B372" s="2"/>
      <c r="C372" s="48" t="s">
        <v>407</v>
      </c>
    </row>
    <row r="373" spans="1:3" s="3" customFormat="1" x14ac:dyDescent="0.25">
      <c r="A373" s="2"/>
      <c r="B373" s="2"/>
      <c r="C373" s="48" t="s">
        <v>327</v>
      </c>
    </row>
    <row r="374" spans="1:3" s="6" customFormat="1" x14ac:dyDescent="0.25">
      <c r="A374" s="5"/>
      <c r="B374" s="5"/>
      <c r="C374" s="55" t="s">
        <v>408</v>
      </c>
    </row>
    <row r="375" spans="1:3" s="3" customFormat="1" x14ac:dyDescent="0.25">
      <c r="A375" s="2"/>
      <c r="B375" s="2"/>
      <c r="C375" s="48" t="s">
        <v>409</v>
      </c>
    </row>
    <row r="376" spans="1:3" s="3" customFormat="1" x14ac:dyDescent="0.25">
      <c r="A376" s="2"/>
      <c r="B376" s="2"/>
      <c r="C376" s="48" t="s">
        <v>410</v>
      </c>
    </row>
    <row r="377" spans="1:3" s="3" customFormat="1" x14ac:dyDescent="0.25">
      <c r="A377" s="2"/>
      <c r="B377" s="2"/>
      <c r="C377" s="48" t="s">
        <v>411</v>
      </c>
    </row>
    <row r="378" spans="1:3" s="3" customFormat="1" x14ac:dyDescent="0.25">
      <c r="A378" s="2"/>
      <c r="B378" s="2"/>
      <c r="C378" s="48" t="s">
        <v>380</v>
      </c>
    </row>
    <row r="379" spans="1:3" s="3" customFormat="1" x14ac:dyDescent="0.25">
      <c r="A379" s="2"/>
      <c r="B379" s="2"/>
      <c r="C379" s="48" t="s">
        <v>412</v>
      </c>
    </row>
    <row r="380" spans="1:3" s="3" customFormat="1" x14ac:dyDescent="0.25">
      <c r="A380" s="2"/>
      <c r="B380" s="2"/>
      <c r="C380" s="48" t="s">
        <v>327</v>
      </c>
    </row>
    <row r="381" spans="1:3" s="3" customFormat="1" x14ac:dyDescent="0.25">
      <c r="A381" s="2"/>
      <c r="B381" s="2"/>
      <c r="C381" s="48" t="s">
        <v>413</v>
      </c>
    </row>
    <row r="382" spans="1:3" s="3" customFormat="1" x14ac:dyDescent="0.25">
      <c r="A382" s="2"/>
      <c r="B382" s="2"/>
      <c r="C382" s="48" t="s">
        <v>414</v>
      </c>
    </row>
    <row r="383" spans="1:3" s="6" customFormat="1" x14ac:dyDescent="0.25">
      <c r="A383" s="5"/>
      <c r="B383" s="5"/>
      <c r="C383" s="55" t="s">
        <v>415</v>
      </c>
    </row>
    <row r="384" spans="1:3" s="3" customFormat="1" x14ac:dyDescent="0.25">
      <c r="A384" s="2"/>
      <c r="B384" s="2"/>
      <c r="C384" s="48" t="s">
        <v>416</v>
      </c>
    </row>
    <row r="385" spans="1:3" s="3" customFormat="1" x14ac:dyDescent="0.25">
      <c r="A385" s="2"/>
      <c r="B385" s="2"/>
      <c r="C385" s="48" t="s">
        <v>417</v>
      </c>
    </row>
    <row r="386" spans="1:3" s="3" customFormat="1" x14ac:dyDescent="0.25">
      <c r="A386" s="2"/>
      <c r="B386" s="2"/>
      <c r="C386" s="48" t="s">
        <v>418</v>
      </c>
    </row>
    <row r="387" spans="1:3" s="3" customFormat="1" x14ac:dyDescent="0.25">
      <c r="A387" s="2"/>
      <c r="B387" s="2"/>
      <c r="C387" s="48" t="s">
        <v>419</v>
      </c>
    </row>
    <row r="388" spans="1:3" s="3" customFormat="1" x14ac:dyDescent="0.25">
      <c r="A388" s="2"/>
      <c r="B388" s="2"/>
      <c r="C388" s="48" t="s">
        <v>420</v>
      </c>
    </row>
    <row r="389" spans="1:3" s="3" customFormat="1" x14ac:dyDescent="0.25">
      <c r="A389" s="2"/>
      <c r="B389" s="2"/>
      <c r="C389" s="48" t="s">
        <v>421</v>
      </c>
    </row>
    <row r="390" spans="1:3" s="3" customFormat="1" x14ac:dyDescent="0.25">
      <c r="A390" s="2"/>
      <c r="B390" s="2"/>
      <c r="C390" s="48" t="s">
        <v>422</v>
      </c>
    </row>
    <row r="391" spans="1:3" s="3" customFormat="1" x14ac:dyDescent="0.25">
      <c r="A391" s="2"/>
      <c r="B391" s="2"/>
      <c r="C391" s="48" t="s">
        <v>423</v>
      </c>
    </row>
    <row r="392" spans="1:3" s="3" customFormat="1" x14ac:dyDescent="0.25">
      <c r="A392" s="2"/>
      <c r="B392" s="2"/>
      <c r="C392" s="48" t="s">
        <v>424</v>
      </c>
    </row>
    <row r="393" spans="1:3" s="3" customFormat="1" x14ac:dyDescent="0.25">
      <c r="A393" s="2"/>
      <c r="B393" s="2"/>
      <c r="C393" s="48" t="s">
        <v>425</v>
      </c>
    </row>
    <row r="394" spans="1:3" s="3" customFormat="1" x14ac:dyDescent="0.25">
      <c r="A394" s="2"/>
      <c r="B394" s="2"/>
      <c r="C394" s="48" t="s">
        <v>426</v>
      </c>
    </row>
    <row r="395" spans="1:3" s="3" customFormat="1" x14ac:dyDescent="0.25">
      <c r="A395" s="2"/>
      <c r="B395" s="2"/>
      <c r="C395" s="48"/>
    </row>
    <row r="396" spans="1:3" s="3" customFormat="1" x14ac:dyDescent="0.25">
      <c r="A396" s="2"/>
      <c r="B396" s="2"/>
      <c r="C396" s="48"/>
    </row>
    <row r="397" spans="1:3" s="3" customFormat="1" ht="15.75" thickBot="1" x14ac:dyDescent="0.3">
      <c r="A397" s="2"/>
      <c r="B397" s="2"/>
      <c r="C397" s="48"/>
    </row>
    <row r="398" spans="1:3" s="43" customFormat="1" ht="7.5" customHeight="1" thickBot="1" x14ac:dyDescent="0.3">
      <c r="A398" s="42"/>
      <c r="B398" s="42"/>
      <c r="C398" s="56"/>
    </row>
    <row r="399" spans="1:3" s="41" customFormat="1" ht="7.5" customHeight="1" x14ac:dyDescent="0.25">
      <c r="A399" s="40"/>
      <c r="B399" s="40"/>
      <c r="C399" s="57"/>
    </row>
    <row r="400" spans="1:3" s="26" customFormat="1" ht="15.75" thickBot="1" x14ac:dyDescent="0.3">
      <c r="A400" s="25"/>
      <c r="B400" s="25"/>
      <c r="C400" s="58"/>
    </row>
    <row r="401" spans="1:3" ht="15.75" thickTop="1" x14ac:dyDescent="0.25"/>
    <row r="402" spans="1:3" s="36" customFormat="1" x14ac:dyDescent="0.25">
      <c r="A402" s="35"/>
      <c r="B402" s="35"/>
      <c r="C402" s="59" t="s">
        <v>72</v>
      </c>
    </row>
    <row r="403" spans="1:3" x14ac:dyDescent="0.25">
      <c r="C403" s="60"/>
    </row>
    <row r="404" spans="1:3" ht="45" x14ac:dyDescent="0.25">
      <c r="C404" s="48" t="s">
        <v>523</v>
      </c>
    </row>
    <row r="405" spans="1:3" ht="45" x14ac:dyDescent="0.25">
      <c r="C405" s="45" t="s">
        <v>73</v>
      </c>
    </row>
    <row r="406" spans="1:3" x14ac:dyDescent="0.25">
      <c r="C406" s="45" t="s">
        <v>74</v>
      </c>
    </row>
    <row r="407" spans="1:3" s="3" customFormat="1" x14ac:dyDescent="0.25">
      <c r="A407" s="2"/>
      <c r="B407" s="2"/>
      <c r="C407" s="48" t="s">
        <v>75</v>
      </c>
    </row>
    <row r="408" spans="1:3" s="3" customFormat="1" x14ac:dyDescent="0.25">
      <c r="A408" s="2"/>
      <c r="B408" s="2"/>
      <c r="C408" s="48" t="s">
        <v>162</v>
      </c>
    </row>
    <row r="409" spans="1:3" s="3" customFormat="1" x14ac:dyDescent="0.25">
      <c r="A409" s="2"/>
      <c r="B409" s="2"/>
      <c r="C409" s="48" t="s">
        <v>76</v>
      </c>
    </row>
    <row r="410" spans="1:3" s="3" customFormat="1" x14ac:dyDescent="0.25">
      <c r="A410" s="2"/>
      <c r="B410" s="2"/>
      <c r="C410" s="48" t="s">
        <v>161</v>
      </c>
    </row>
    <row r="412" spans="1:3" ht="60" x14ac:dyDescent="0.25">
      <c r="C412" s="48" t="s">
        <v>524</v>
      </c>
    </row>
    <row r="413" spans="1:3" ht="45" x14ac:dyDescent="0.25">
      <c r="C413" s="45" t="s">
        <v>77</v>
      </c>
    </row>
    <row r="414" spans="1:3" x14ac:dyDescent="0.25">
      <c r="C414" s="45" t="s">
        <v>78</v>
      </c>
    </row>
    <row r="415" spans="1:3" s="3" customFormat="1" x14ac:dyDescent="0.25">
      <c r="A415" s="2"/>
      <c r="B415" s="2"/>
      <c r="C415" s="48" t="s">
        <v>79</v>
      </c>
    </row>
    <row r="416" spans="1:3" s="3" customFormat="1" x14ac:dyDescent="0.25">
      <c r="A416" s="2"/>
      <c r="B416" s="2"/>
      <c r="C416" s="48" t="s">
        <v>163</v>
      </c>
    </row>
    <row r="417" spans="1:3" s="3" customFormat="1" x14ac:dyDescent="0.25">
      <c r="A417" s="2"/>
      <c r="B417" s="2"/>
      <c r="C417" s="48" t="s">
        <v>626</v>
      </c>
    </row>
    <row r="418" spans="1:3" s="3" customFormat="1" x14ac:dyDescent="0.25">
      <c r="A418" s="2"/>
      <c r="B418" s="2"/>
      <c r="C418" s="48" t="s">
        <v>164</v>
      </c>
    </row>
    <row r="419" spans="1:3" s="26" customFormat="1" ht="15.75" thickBot="1" x14ac:dyDescent="0.3">
      <c r="A419" s="25"/>
      <c r="B419" s="25"/>
      <c r="C419" s="58"/>
    </row>
    <row r="420" spans="1:3" ht="15.75" thickTop="1" x14ac:dyDescent="0.25">
      <c r="C420" s="48" t="s">
        <v>80</v>
      </c>
    </row>
    <row r="421" spans="1:3" s="36" customFormat="1" x14ac:dyDescent="0.25">
      <c r="A421" s="35"/>
      <c r="B421" s="35"/>
      <c r="C421" s="59" t="s">
        <v>81</v>
      </c>
    </row>
    <row r="423" spans="1:3" ht="30" x14ac:dyDescent="0.25">
      <c r="C423" s="48" t="s">
        <v>525</v>
      </c>
    </row>
    <row r="424" spans="1:3" ht="45" x14ac:dyDescent="0.25">
      <c r="C424" s="45" t="s">
        <v>82</v>
      </c>
    </row>
    <row r="425" spans="1:3" x14ac:dyDescent="0.25">
      <c r="C425" s="45" t="s">
        <v>83</v>
      </c>
    </row>
    <row r="426" spans="1:3" x14ac:dyDescent="0.25">
      <c r="C426" s="48" t="s">
        <v>165</v>
      </c>
    </row>
    <row r="428" spans="1:3" ht="45" x14ac:dyDescent="0.25">
      <c r="C428" s="48" t="s">
        <v>526</v>
      </c>
    </row>
    <row r="429" spans="1:3" ht="45" customHeight="1" x14ac:dyDescent="0.25">
      <c r="C429" s="45" t="s">
        <v>84</v>
      </c>
    </row>
    <row r="430" spans="1:3" s="3" customFormat="1" x14ac:dyDescent="0.25">
      <c r="A430" s="2"/>
      <c r="B430" s="2"/>
      <c r="C430" s="48" t="s">
        <v>83</v>
      </c>
    </row>
    <row r="431" spans="1:3" s="3" customFormat="1" x14ac:dyDescent="0.25">
      <c r="A431" s="2"/>
      <c r="B431" s="2"/>
      <c r="C431" s="48" t="s">
        <v>166</v>
      </c>
    </row>
    <row r="433" spans="1:3" ht="45" x14ac:dyDescent="0.25">
      <c r="C433" s="48" t="s">
        <v>527</v>
      </c>
    </row>
    <row r="434" spans="1:3" ht="45" x14ac:dyDescent="0.25">
      <c r="C434" s="45" t="s">
        <v>85</v>
      </c>
    </row>
    <row r="435" spans="1:3" s="3" customFormat="1" x14ac:dyDescent="0.25">
      <c r="A435" s="2"/>
      <c r="B435" s="2"/>
      <c r="C435" s="48" t="s">
        <v>83</v>
      </c>
    </row>
    <row r="436" spans="1:3" x14ac:dyDescent="0.25">
      <c r="C436" s="48" t="s">
        <v>167</v>
      </c>
    </row>
    <row r="438" spans="1:3" x14ac:dyDescent="0.25">
      <c r="C438" s="48" t="s">
        <v>528</v>
      </c>
    </row>
    <row r="439" spans="1:3" ht="45" customHeight="1" x14ac:dyDescent="0.25">
      <c r="C439" s="48" t="s">
        <v>529</v>
      </c>
    </row>
    <row r="440" spans="1:3" x14ac:dyDescent="0.25">
      <c r="C440" s="45" t="s">
        <v>83</v>
      </c>
    </row>
    <row r="441" spans="1:3" s="3" customFormat="1" x14ac:dyDescent="0.25">
      <c r="A441" s="2"/>
      <c r="B441" s="2"/>
      <c r="C441" s="48" t="s">
        <v>86</v>
      </c>
    </row>
    <row r="442" spans="1:3" s="3" customFormat="1" x14ac:dyDescent="0.25">
      <c r="A442" s="2"/>
      <c r="B442" s="2"/>
      <c r="C442" s="48" t="s">
        <v>171</v>
      </c>
    </row>
    <row r="443" spans="1:3" s="3" customFormat="1" x14ac:dyDescent="0.25">
      <c r="A443" s="2"/>
      <c r="B443" s="2"/>
      <c r="C443" s="48" t="s">
        <v>87</v>
      </c>
    </row>
    <row r="444" spans="1:3" s="3" customFormat="1" x14ac:dyDescent="0.25">
      <c r="A444" s="2"/>
      <c r="B444" s="2"/>
      <c r="C444" s="48" t="s">
        <v>168</v>
      </c>
    </row>
    <row r="445" spans="1:3" s="26" customFormat="1" ht="15.75" thickBot="1" x14ac:dyDescent="0.3">
      <c r="A445" s="25"/>
      <c r="B445" s="25"/>
      <c r="C445" s="61"/>
    </row>
    <row r="446" spans="1:3" ht="15.75" thickTop="1" x14ac:dyDescent="0.25"/>
    <row r="447" spans="1:3" s="36" customFormat="1" x14ac:dyDescent="0.25">
      <c r="A447" s="35"/>
      <c r="B447" s="35"/>
      <c r="C447" s="59" t="s">
        <v>88</v>
      </c>
    </row>
    <row r="449" spans="1:3" ht="30" x14ac:dyDescent="0.25">
      <c r="C449" s="48" t="s">
        <v>530</v>
      </c>
    </row>
    <row r="450" spans="1:3" ht="60" x14ac:dyDescent="0.25">
      <c r="C450" s="45" t="s">
        <v>531</v>
      </c>
    </row>
    <row r="451" spans="1:3" x14ac:dyDescent="0.25">
      <c r="C451" s="45" t="s">
        <v>89</v>
      </c>
    </row>
    <row r="452" spans="1:3" s="3" customFormat="1" x14ac:dyDescent="0.25">
      <c r="A452" s="2"/>
      <c r="B452" s="2"/>
      <c r="C452" s="48" t="s">
        <v>90</v>
      </c>
    </row>
    <row r="453" spans="1:3" s="3" customFormat="1" x14ac:dyDescent="0.25">
      <c r="A453" s="2"/>
      <c r="B453" s="2"/>
      <c r="C453" s="48" t="s">
        <v>170</v>
      </c>
    </row>
    <row r="454" spans="1:3" s="3" customFormat="1" x14ac:dyDescent="0.25">
      <c r="A454" s="2"/>
      <c r="B454" s="2"/>
      <c r="C454" s="48" t="s">
        <v>91</v>
      </c>
    </row>
    <row r="455" spans="1:3" s="3" customFormat="1" x14ac:dyDescent="0.25">
      <c r="A455" s="2"/>
      <c r="B455" s="2"/>
      <c r="C455" s="48" t="s">
        <v>169</v>
      </c>
    </row>
    <row r="456" spans="1:3" x14ac:dyDescent="0.25">
      <c r="C456" s="45" t="s">
        <v>92</v>
      </c>
    </row>
    <row r="457" spans="1:3" x14ac:dyDescent="0.25">
      <c r="C457" s="48" t="s">
        <v>532</v>
      </c>
    </row>
    <row r="458" spans="1:3" ht="45" x14ac:dyDescent="0.25">
      <c r="C458" s="45" t="s">
        <v>93</v>
      </c>
    </row>
    <row r="459" spans="1:3" x14ac:dyDescent="0.25">
      <c r="C459" s="45" t="s">
        <v>94</v>
      </c>
    </row>
    <row r="460" spans="1:3" s="3" customFormat="1" x14ac:dyDescent="0.25">
      <c r="A460" s="2"/>
      <c r="B460" s="2"/>
      <c r="C460" s="48" t="s">
        <v>95</v>
      </c>
    </row>
    <row r="461" spans="1:3" s="3" customFormat="1" x14ac:dyDescent="0.25">
      <c r="A461" s="2"/>
      <c r="B461" s="2"/>
      <c r="C461" s="48" t="s">
        <v>172</v>
      </c>
    </row>
    <row r="462" spans="1:3" s="3" customFormat="1" x14ac:dyDescent="0.25">
      <c r="A462" s="2"/>
      <c r="B462" s="2"/>
      <c r="C462" s="48" t="s">
        <v>96</v>
      </c>
    </row>
    <row r="463" spans="1:3" s="3" customFormat="1" x14ac:dyDescent="0.25">
      <c r="A463" s="2"/>
      <c r="B463" s="2"/>
      <c r="C463" s="48" t="s">
        <v>173</v>
      </c>
    </row>
    <row r="464" spans="1:3" s="26" customFormat="1" ht="15.75" thickBot="1" x14ac:dyDescent="0.3">
      <c r="A464" s="25"/>
      <c r="B464" s="25"/>
      <c r="C464" s="61"/>
    </row>
    <row r="465" spans="1:3" ht="15.75" thickTop="1" x14ac:dyDescent="0.25">
      <c r="C465" s="48"/>
    </row>
    <row r="466" spans="1:3" s="36" customFormat="1" x14ac:dyDescent="0.25">
      <c r="A466" s="35"/>
      <c r="B466" s="35"/>
      <c r="C466" s="62" t="s">
        <v>159</v>
      </c>
    </row>
    <row r="467" spans="1:3" x14ac:dyDescent="0.25">
      <c r="C467" s="48"/>
    </row>
    <row r="468" spans="1:3" ht="30" x14ac:dyDescent="0.25">
      <c r="C468" s="48" t="s">
        <v>533</v>
      </c>
    </row>
    <row r="469" spans="1:3" ht="30" x14ac:dyDescent="0.25">
      <c r="C469" s="45" t="s">
        <v>97</v>
      </c>
    </row>
    <row r="470" spans="1:3" x14ac:dyDescent="0.25">
      <c r="C470" s="45" t="s">
        <v>98</v>
      </c>
    </row>
    <row r="471" spans="1:3" x14ac:dyDescent="0.25">
      <c r="C471" s="48" t="s">
        <v>174</v>
      </c>
    </row>
    <row r="472" spans="1:3" s="26" customFormat="1" ht="15.75" thickBot="1" x14ac:dyDescent="0.3">
      <c r="A472" s="25"/>
      <c r="B472" s="25"/>
      <c r="C472" s="58"/>
    </row>
    <row r="473" spans="1:3" ht="15.75" thickTop="1" x14ac:dyDescent="0.25"/>
    <row r="474" spans="1:3" s="36" customFormat="1" x14ac:dyDescent="0.25">
      <c r="A474" s="35"/>
      <c r="B474" s="35"/>
      <c r="C474" s="62" t="s">
        <v>99</v>
      </c>
    </row>
    <row r="475" spans="1:3" x14ac:dyDescent="0.25">
      <c r="C475" s="48"/>
    </row>
    <row r="476" spans="1:3" x14ac:dyDescent="0.25">
      <c r="C476" s="48" t="s">
        <v>534</v>
      </c>
    </row>
    <row r="477" spans="1:3" ht="45" x14ac:dyDescent="0.25">
      <c r="C477" s="45" t="s">
        <v>100</v>
      </c>
    </row>
    <row r="478" spans="1:3" x14ac:dyDescent="0.25">
      <c r="C478" s="45" t="s">
        <v>101</v>
      </c>
    </row>
    <row r="479" spans="1:3" s="3" customFormat="1" x14ac:dyDescent="0.25">
      <c r="A479" s="2"/>
      <c r="B479" s="2"/>
      <c r="C479" s="48" t="s">
        <v>102</v>
      </c>
    </row>
    <row r="480" spans="1:3" s="3" customFormat="1" x14ac:dyDescent="0.25">
      <c r="A480" s="2"/>
      <c r="B480" s="2"/>
      <c r="C480" s="48" t="s">
        <v>163</v>
      </c>
    </row>
    <row r="481" spans="1:3" s="3" customFormat="1" x14ac:dyDescent="0.25">
      <c r="A481" s="2"/>
      <c r="B481" s="2"/>
      <c r="C481" s="48" t="s">
        <v>103</v>
      </c>
    </row>
    <row r="482" spans="1:3" s="3" customFormat="1" x14ac:dyDescent="0.25">
      <c r="A482" s="2"/>
      <c r="B482" s="2"/>
      <c r="C482" s="48" t="s">
        <v>175</v>
      </c>
    </row>
    <row r="484" spans="1:3" x14ac:dyDescent="0.25">
      <c r="C484" s="48" t="s">
        <v>535</v>
      </c>
    </row>
    <row r="485" spans="1:3" ht="45" x14ac:dyDescent="0.25">
      <c r="C485" s="45" t="s">
        <v>104</v>
      </c>
    </row>
    <row r="486" spans="1:3" x14ac:dyDescent="0.25">
      <c r="C486" s="45" t="s">
        <v>101</v>
      </c>
    </row>
    <row r="487" spans="1:3" s="3" customFormat="1" x14ac:dyDescent="0.25">
      <c r="A487" s="2"/>
      <c r="B487" s="2"/>
      <c r="C487" s="48" t="s">
        <v>102</v>
      </c>
    </row>
    <row r="488" spans="1:3" s="3" customFormat="1" x14ac:dyDescent="0.25">
      <c r="A488" s="2"/>
      <c r="B488" s="2"/>
      <c r="C488" s="48" t="s">
        <v>172</v>
      </c>
    </row>
    <row r="489" spans="1:3" s="3" customFormat="1" x14ac:dyDescent="0.25">
      <c r="A489" s="2"/>
      <c r="B489" s="2"/>
      <c r="C489" s="48" t="s">
        <v>103</v>
      </c>
    </row>
    <row r="490" spans="1:3" x14ac:dyDescent="0.25">
      <c r="C490" s="48" t="s">
        <v>176</v>
      </c>
    </row>
    <row r="491" spans="1:3" s="26" customFormat="1" ht="15.75" thickBot="1" x14ac:dyDescent="0.3">
      <c r="A491" s="25"/>
      <c r="B491" s="25"/>
      <c r="C491" s="58"/>
    </row>
    <row r="492" spans="1:3" ht="15.75" thickTop="1" x14ac:dyDescent="0.25"/>
    <row r="493" spans="1:3" s="36" customFormat="1" x14ac:dyDescent="0.25">
      <c r="A493" s="35"/>
      <c r="B493" s="35"/>
      <c r="C493" s="62" t="s">
        <v>160</v>
      </c>
    </row>
    <row r="494" spans="1:3" x14ac:dyDescent="0.25">
      <c r="C494" s="48"/>
    </row>
    <row r="495" spans="1:3" ht="30" x14ac:dyDescent="0.25">
      <c r="C495" s="48" t="s">
        <v>536</v>
      </c>
    </row>
    <row r="496" spans="1:3" ht="30" x14ac:dyDescent="0.25">
      <c r="C496" s="45" t="s">
        <v>105</v>
      </c>
    </row>
    <row r="497" spans="1:3" x14ac:dyDescent="0.25">
      <c r="C497" s="45" t="s">
        <v>106</v>
      </c>
    </row>
    <row r="498" spans="1:3" s="3" customFormat="1" x14ac:dyDescent="0.25">
      <c r="A498" s="2"/>
      <c r="B498" s="2"/>
      <c r="C498" s="48" t="s">
        <v>107</v>
      </c>
    </row>
    <row r="499" spans="1:3" s="3" customFormat="1" x14ac:dyDescent="0.25">
      <c r="A499" s="2"/>
      <c r="B499" s="2"/>
      <c r="C499" s="48" t="s">
        <v>170</v>
      </c>
    </row>
    <row r="500" spans="1:3" s="3" customFormat="1" x14ac:dyDescent="0.25">
      <c r="A500" s="2"/>
      <c r="B500" s="2"/>
      <c r="C500" s="48" t="s">
        <v>108</v>
      </c>
    </row>
    <row r="501" spans="1:3" x14ac:dyDescent="0.25">
      <c r="C501" s="48" t="s">
        <v>177</v>
      </c>
    </row>
    <row r="502" spans="1:3" s="26" customFormat="1" ht="15.75" thickBot="1" x14ac:dyDescent="0.3">
      <c r="A502" s="25"/>
      <c r="B502" s="25"/>
      <c r="C502" s="58"/>
    </row>
    <row r="503" spans="1:3" ht="15.75" thickTop="1" x14ac:dyDescent="0.25"/>
    <row r="504" spans="1:3" s="36" customFormat="1" x14ac:dyDescent="0.25">
      <c r="A504" s="35"/>
      <c r="B504" s="35"/>
      <c r="C504" s="62" t="s">
        <v>109</v>
      </c>
    </row>
    <row r="505" spans="1:3" x14ac:dyDescent="0.25">
      <c r="C505" s="48"/>
    </row>
    <row r="506" spans="1:3" ht="75" x14ac:dyDescent="0.25">
      <c r="C506" s="48" t="s">
        <v>537</v>
      </c>
    </row>
    <row r="507" spans="1:3" ht="30" x14ac:dyDescent="0.25">
      <c r="C507" s="45" t="s">
        <v>110</v>
      </c>
    </row>
    <row r="508" spans="1:3" x14ac:dyDescent="0.25">
      <c r="C508" s="45" t="s">
        <v>111</v>
      </c>
    </row>
    <row r="510" spans="1:3" x14ac:dyDescent="0.25">
      <c r="C510" s="48" t="s">
        <v>179</v>
      </c>
    </row>
    <row r="511" spans="1:3" s="3" customFormat="1" x14ac:dyDescent="0.25">
      <c r="A511" s="2"/>
      <c r="B511" s="2"/>
      <c r="C511" s="47" t="s">
        <v>178</v>
      </c>
    </row>
    <row r="512" spans="1:3" x14ac:dyDescent="0.25">
      <c r="C512" s="48" t="s">
        <v>538</v>
      </c>
    </row>
    <row r="513" spans="1:3" x14ac:dyDescent="0.25">
      <c r="C513" s="48" t="s">
        <v>112</v>
      </c>
    </row>
    <row r="514" spans="1:3" x14ac:dyDescent="0.25">
      <c r="C514" s="45" t="s">
        <v>113</v>
      </c>
    </row>
    <row r="515" spans="1:3" x14ac:dyDescent="0.25">
      <c r="C515" s="48" t="s">
        <v>114</v>
      </c>
    </row>
    <row r="516" spans="1:3" x14ac:dyDescent="0.25">
      <c r="C516" s="45" t="s">
        <v>115</v>
      </c>
    </row>
    <row r="517" spans="1:3" x14ac:dyDescent="0.25">
      <c r="C517" s="48" t="s">
        <v>116</v>
      </c>
    </row>
    <row r="518" spans="1:3" x14ac:dyDescent="0.25">
      <c r="C518" s="45" t="s">
        <v>117</v>
      </c>
    </row>
    <row r="519" spans="1:3" x14ac:dyDescent="0.25">
      <c r="C519" s="48" t="s">
        <v>180</v>
      </c>
    </row>
    <row r="520" spans="1:3" s="3" customFormat="1" x14ac:dyDescent="0.25">
      <c r="A520" s="2"/>
      <c r="B520" s="2"/>
      <c r="C520" s="47" t="s">
        <v>196</v>
      </c>
    </row>
    <row r="521" spans="1:3" x14ac:dyDescent="0.25">
      <c r="C521" s="45" t="s">
        <v>118</v>
      </c>
    </row>
    <row r="522" spans="1:3" x14ac:dyDescent="0.25">
      <c r="C522" s="48" t="s">
        <v>41</v>
      </c>
    </row>
    <row r="523" spans="1:3" x14ac:dyDescent="0.25">
      <c r="C523" s="45" t="s">
        <v>113</v>
      </c>
    </row>
    <row r="524" spans="1:3" x14ac:dyDescent="0.25">
      <c r="C524" s="48" t="s">
        <v>119</v>
      </c>
    </row>
    <row r="525" spans="1:3" x14ac:dyDescent="0.25">
      <c r="C525" s="45" t="s">
        <v>115</v>
      </c>
    </row>
    <row r="526" spans="1:3" x14ac:dyDescent="0.25">
      <c r="C526" s="48" t="s">
        <v>36</v>
      </c>
    </row>
    <row r="527" spans="1:3" x14ac:dyDescent="0.25">
      <c r="C527" s="45" t="s">
        <v>117</v>
      </c>
    </row>
    <row r="528" spans="1:3" x14ac:dyDescent="0.25">
      <c r="C528" s="48" t="s">
        <v>37</v>
      </c>
    </row>
    <row r="529" spans="1:3" x14ac:dyDescent="0.25">
      <c r="C529" s="48" t="s">
        <v>120</v>
      </c>
    </row>
    <row r="530" spans="1:3" s="3" customFormat="1" x14ac:dyDescent="0.25">
      <c r="A530" s="2"/>
      <c r="B530" s="2"/>
      <c r="C530" s="48" t="s">
        <v>121</v>
      </c>
    </row>
    <row r="531" spans="1:3" s="3" customFormat="1" x14ac:dyDescent="0.25">
      <c r="A531" s="2"/>
      <c r="B531" s="2"/>
      <c r="C531" s="48" t="s">
        <v>201</v>
      </c>
    </row>
    <row r="532" spans="1:3" x14ac:dyDescent="0.25">
      <c r="C532" s="48" t="s">
        <v>539</v>
      </c>
    </row>
    <row r="533" spans="1:3" x14ac:dyDescent="0.25">
      <c r="C533" s="48" t="s">
        <v>36</v>
      </c>
    </row>
    <row r="534" spans="1:3" x14ac:dyDescent="0.25">
      <c r="C534" s="45" t="s">
        <v>122</v>
      </c>
    </row>
    <row r="535" spans="1:3" x14ac:dyDescent="0.25">
      <c r="C535" s="48" t="s">
        <v>38</v>
      </c>
    </row>
    <row r="536" spans="1:3" x14ac:dyDescent="0.25">
      <c r="C536" s="45" t="s">
        <v>123</v>
      </c>
    </row>
    <row r="537" spans="1:3" x14ac:dyDescent="0.25">
      <c r="C537" s="48" t="s">
        <v>37</v>
      </c>
    </row>
    <row r="538" spans="1:3" x14ac:dyDescent="0.25">
      <c r="C538" s="45" t="s">
        <v>117</v>
      </c>
    </row>
    <row r="539" spans="1:3" x14ac:dyDescent="0.25">
      <c r="C539" s="48" t="s">
        <v>40</v>
      </c>
    </row>
    <row r="540" spans="1:3" s="3" customFormat="1" x14ac:dyDescent="0.25">
      <c r="A540" s="2"/>
      <c r="B540" s="2"/>
      <c r="C540" s="47" t="s">
        <v>200</v>
      </c>
    </row>
    <row r="541" spans="1:3" x14ac:dyDescent="0.25">
      <c r="C541" s="45" t="s">
        <v>124</v>
      </c>
    </row>
    <row r="542" spans="1:3" x14ac:dyDescent="0.25">
      <c r="C542" s="48" t="s">
        <v>41</v>
      </c>
    </row>
    <row r="543" spans="1:3" x14ac:dyDescent="0.25">
      <c r="C543" s="45" t="s">
        <v>113</v>
      </c>
    </row>
    <row r="544" spans="1:3" x14ac:dyDescent="0.25">
      <c r="C544" s="48" t="s">
        <v>119</v>
      </c>
    </row>
    <row r="545" spans="1:3" x14ac:dyDescent="0.25">
      <c r="C545" s="45" t="s">
        <v>115</v>
      </c>
    </row>
    <row r="546" spans="1:3" x14ac:dyDescent="0.25">
      <c r="C546" s="48" t="s">
        <v>36</v>
      </c>
    </row>
    <row r="547" spans="1:3" x14ac:dyDescent="0.25">
      <c r="C547" s="45" t="s">
        <v>117</v>
      </c>
    </row>
    <row r="548" spans="1:3" x14ac:dyDescent="0.25">
      <c r="C548" s="48" t="s">
        <v>37</v>
      </c>
    </row>
    <row r="549" spans="1:3" s="28" customFormat="1" ht="15.75" thickBot="1" x14ac:dyDescent="0.3">
      <c r="A549" s="27"/>
      <c r="B549" s="27"/>
      <c r="C549" s="63"/>
    </row>
    <row r="551" spans="1:3" ht="90" x14ac:dyDescent="0.25">
      <c r="C551" s="48" t="s">
        <v>540</v>
      </c>
    </row>
    <row r="552" spans="1:3" ht="30" x14ac:dyDescent="0.25">
      <c r="C552" s="45" t="s">
        <v>110</v>
      </c>
    </row>
    <row r="553" spans="1:3" x14ac:dyDescent="0.25">
      <c r="C553" s="45" t="s">
        <v>125</v>
      </c>
    </row>
    <row r="554" spans="1:3" s="3" customFormat="1" x14ac:dyDescent="0.25">
      <c r="A554" s="2"/>
      <c r="B554" s="2"/>
      <c r="C554" s="47" t="s">
        <v>202</v>
      </c>
    </row>
    <row r="555" spans="1:3" x14ac:dyDescent="0.25">
      <c r="C555" s="45" t="s">
        <v>126</v>
      </c>
    </row>
    <row r="556" spans="1:3" x14ac:dyDescent="0.25">
      <c r="C556" s="48" t="s">
        <v>181</v>
      </c>
    </row>
    <row r="557" spans="1:3" x14ac:dyDescent="0.25">
      <c r="C557" s="45" t="s">
        <v>127</v>
      </c>
    </row>
    <row r="558" spans="1:3" x14ac:dyDescent="0.25">
      <c r="C558" s="48" t="s">
        <v>128</v>
      </c>
    </row>
    <row r="559" spans="1:3" x14ac:dyDescent="0.25">
      <c r="C559" s="45" t="s">
        <v>129</v>
      </c>
    </row>
    <row r="560" spans="1:3" x14ac:dyDescent="0.25">
      <c r="C560" s="48" t="s">
        <v>130</v>
      </c>
    </row>
    <row r="561" spans="1:3" x14ac:dyDescent="0.25">
      <c r="C561" s="45" t="s">
        <v>131</v>
      </c>
    </row>
    <row r="562" spans="1:3" x14ac:dyDescent="0.25">
      <c r="C562" s="48" t="s">
        <v>132</v>
      </c>
    </row>
    <row r="563" spans="1:3" x14ac:dyDescent="0.25">
      <c r="C563" s="53" t="s">
        <v>184</v>
      </c>
    </row>
    <row r="564" spans="1:3" x14ac:dyDescent="0.25">
      <c r="C564" s="45" t="s">
        <v>133</v>
      </c>
    </row>
    <row r="565" spans="1:3" x14ac:dyDescent="0.25">
      <c r="C565" s="48" t="s">
        <v>134</v>
      </c>
    </row>
    <row r="566" spans="1:3" x14ac:dyDescent="0.25">
      <c r="C566" s="45" t="s">
        <v>135</v>
      </c>
    </row>
    <row r="567" spans="1:3" x14ac:dyDescent="0.25">
      <c r="C567" s="48" t="s">
        <v>36</v>
      </c>
    </row>
    <row r="568" spans="1:3" s="3" customFormat="1" x14ac:dyDescent="0.25">
      <c r="A568" s="2"/>
      <c r="B568" s="2"/>
      <c r="C568" s="47" t="s">
        <v>183</v>
      </c>
    </row>
    <row r="569" spans="1:3" x14ac:dyDescent="0.25">
      <c r="C569" s="45" t="s">
        <v>126</v>
      </c>
    </row>
    <row r="570" spans="1:3" x14ac:dyDescent="0.25">
      <c r="C570" s="48" t="s">
        <v>182</v>
      </c>
    </row>
    <row r="571" spans="1:3" x14ac:dyDescent="0.25">
      <c r="C571" s="45" t="s">
        <v>136</v>
      </c>
    </row>
    <row r="572" spans="1:3" x14ac:dyDescent="0.25">
      <c r="C572" s="48" t="s">
        <v>119</v>
      </c>
    </row>
    <row r="573" spans="1:3" x14ac:dyDescent="0.25">
      <c r="C573" s="45" t="s">
        <v>129</v>
      </c>
    </row>
    <row r="574" spans="1:3" x14ac:dyDescent="0.25">
      <c r="C574" s="48" t="s">
        <v>137</v>
      </c>
    </row>
    <row r="575" spans="1:3" x14ac:dyDescent="0.25">
      <c r="C575" s="45" t="s">
        <v>131</v>
      </c>
    </row>
    <row r="576" spans="1:3" x14ac:dyDescent="0.25">
      <c r="C576" s="48" t="s">
        <v>138</v>
      </c>
    </row>
    <row r="577" spans="1:3" x14ac:dyDescent="0.25">
      <c r="C577" s="53" t="s">
        <v>185</v>
      </c>
    </row>
    <row r="578" spans="1:3" x14ac:dyDescent="0.25">
      <c r="C578" s="45" t="s">
        <v>133</v>
      </c>
    </row>
    <row r="579" spans="1:3" x14ac:dyDescent="0.25">
      <c r="C579" s="48" t="s">
        <v>139</v>
      </c>
    </row>
    <row r="580" spans="1:3" x14ac:dyDescent="0.25">
      <c r="C580" s="45" t="s">
        <v>140</v>
      </c>
    </row>
    <row r="581" spans="1:3" x14ac:dyDescent="0.25">
      <c r="C581" s="48" t="s">
        <v>112</v>
      </c>
    </row>
    <row r="582" spans="1:3" x14ac:dyDescent="0.25">
      <c r="C582" s="45" t="s">
        <v>141</v>
      </c>
    </row>
    <row r="583" spans="1:3" x14ac:dyDescent="0.25">
      <c r="C583" s="48" t="s">
        <v>186</v>
      </c>
    </row>
    <row r="584" spans="1:3" s="28" customFormat="1" ht="15.75" thickBot="1" x14ac:dyDescent="0.3">
      <c r="A584" s="27"/>
      <c r="B584" s="27"/>
      <c r="C584" s="63"/>
    </row>
    <row r="585" spans="1:3" x14ac:dyDescent="0.25">
      <c r="C585" s="48"/>
    </row>
    <row r="586" spans="1:3" ht="60" x14ac:dyDescent="0.25">
      <c r="C586" s="48" t="s">
        <v>541</v>
      </c>
    </row>
    <row r="587" spans="1:3" x14ac:dyDescent="0.25">
      <c r="C587" s="45" t="s">
        <v>125</v>
      </c>
    </row>
    <row r="588" spans="1:3" s="3" customFormat="1" x14ac:dyDescent="0.25">
      <c r="A588" s="2"/>
      <c r="B588" s="2"/>
      <c r="C588" s="48" t="s">
        <v>142</v>
      </c>
    </row>
    <row r="589" spans="1:3" s="3" customFormat="1" x14ac:dyDescent="0.25">
      <c r="A589" s="2"/>
      <c r="B589" s="2"/>
      <c r="C589" s="48" t="s">
        <v>187</v>
      </c>
    </row>
    <row r="590" spans="1:3" s="3" customFormat="1" x14ac:dyDescent="0.25">
      <c r="A590" s="2"/>
      <c r="B590" s="2"/>
      <c r="C590" s="48" t="s">
        <v>143</v>
      </c>
    </row>
    <row r="591" spans="1:3" s="3" customFormat="1" x14ac:dyDescent="0.25">
      <c r="A591" s="2"/>
      <c r="B591" s="2"/>
      <c r="C591" s="48" t="s">
        <v>188</v>
      </c>
    </row>
    <row r="592" spans="1:3" s="28" customFormat="1" ht="15.75" thickBot="1" x14ac:dyDescent="0.3">
      <c r="A592" s="27"/>
      <c r="B592" s="27"/>
      <c r="C592" s="63"/>
    </row>
    <row r="593" spans="1:3" x14ac:dyDescent="0.25">
      <c r="C593" s="48"/>
    </row>
    <row r="594" spans="1:3" ht="30" x14ac:dyDescent="0.25">
      <c r="C594" s="48" t="s">
        <v>542</v>
      </c>
    </row>
    <row r="595" spans="1:3" ht="45" x14ac:dyDescent="0.25">
      <c r="C595" s="45" t="s">
        <v>543</v>
      </c>
    </row>
    <row r="596" spans="1:3" s="3" customFormat="1" x14ac:dyDescent="0.25">
      <c r="A596" s="2"/>
      <c r="B596" s="2"/>
      <c r="C596" s="48" t="s">
        <v>144</v>
      </c>
    </row>
    <row r="597" spans="1:3" s="3" customFormat="1" x14ac:dyDescent="0.25">
      <c r="A597" s="2"/>
      <c r="B597" s="2"/>
      <c r="C597" s="48" t="s">
        <v>189</v>
      </c>
    </row>
    <row r="598" spans="1:3" s="3" customFormat="1" x14ac:dyDescent="0.25">
      <c r="A598" s="2"/>
      <c r="B598" s="2"/>
      <c r="C598" s="48" t="s">
        <v>145</v>
      </c>
    </row>
    <row r="599" spans="1:3" s="3" customFormat="1" x14ac:dyDescent="0.25">
      <c r="A599" s="2"/>
      <c r="B599" s="2"/>
      <c r="C599" s="48" t="s">
        <v>190</v>
      </c>
    </row>
    <row r="600" spans="1:3" s="3" customFormat="1" x14ac:dyDescent="0.25">
      <c r="A600" s="2"/>
      <c r="B600" s="2"/>
      <c r="C600" s="48" t="s">
        <v>146</v>
      </c>
    </row>
    <row r="601" spans="1:3" s="3" customFormat="1" x14ac:dyDescent="0.25">
      <c r="A601" s="2"/>
      <c r="B601" s="2"/>
      <c r="C601" s="48" t="s">
        <v>191</v>
      </c>
    </row>
    <row r="602" spans="1:3" s="3" customFormat="1" x14ac:dyDescent="0.25">
      <c r="A602" s="2"/>
      <c r="B602" s="2"/>
      <c r="C602" s="48" t="s">
        <v>147</v>
      </c>
    </row>
    <row r="603" spans="1:3" s="3" customFormat="1" x14ac:dyDescent="0.25">
      <c r="A603" s="2"/>
      <c r="B603" s="2"/>
      <c r="C603" s="48" t="s">
        <v>192</v>
      </c>
    </row>
    <row r="604" spans="1:3" s="3" customFormat="1" x14ac:dyDescent="0.25">
      <c r="A604" s="2"/>
      <c r="B604" s="2"/>
      <c r="C604" s="48" t="s">
        <v>148</v>
      </c>
    </row>
    <row r="605" spans="1:3" s="3" customFormat="1" x14ac:dyDescent="0.25">
      <c r="A605" s="2"/>
      <c r="B605" s="2"/>
      <c r="C605" s="48" t="s">
        <v>193</v>
      </c>
    </row>
    <row r="606" spans="1:3" s="28" customFormat="1" ht="15.75" thickBot="1" x14ac:dyDescent="0.3">
      <c r="A606" s="27"/>
      <c r="B606" s="27"/>
      <c r="C606" s="64" t="s">
        <v>149</v>
      </c>
    </row>
    <row r="608" spans="1:3" x14ac:dyDescent="0.25">
      <c r="C608" s="48" t="s">
        <v>544</v>
      </c>
    </row>
    <row r="609" spans="1:3" ht="60" x14ac:dyDescent="0.25">
      <c r="C609" s="45" t="s">
        <v>150</v>
      </c>
    </row>
    <row r="610" spans="1:3" x14ac:dyDescent="0.25">
      <c r="C610" s="45" t="s">
        <v>151</v>
      </c>
    </row>
    <row r="611" spans="1:3" x14ac:dyDescent="0.25">
      <c r="C611" s="48" t="s">
        <v>194</v>
      </c>
    </row>
    <row r="612" spans="1:3" s="28" customFormat="1" ht="15.75" thickBot="1" x14ac:dyDescent="0.3">
      <c r="A612" s="27"/>
      <c r="B612" s="27"/>
      <c r="C612" s="63" t="s">
        <v>152</v>
      </c>
    </row>
    <row r="613" spans="1:3" x14ac:dyDescent="0.25">
      <c r="C613" s="48"/>
    </row>
    <row r="614" spans="1:3" ht="30" x14ac:dyDescent="0.25">
      <c r="C614" s="48" t="s">
        <v>545</v>
      </c>
    </row>
    <row r="615" spans="1:3" ht="30" x14ac:dyDescent="0.25">
      <c r="C615" s="45" t="s">
        <v>153</v>
      </c>
    </row>
    <row r="616" spans="1:3" x14ac:dyDescent="0.25">
      <c r="C616" s="45" t="s">
        <v>154</v>
      </c>
    </row>
    <row r="617" spans="1:3" x14ac:dyDescent="0.25">
      <c r="C617" s="48" t="s">
        <v>195</v>
      </c>
    </row>
    <row r="618" spans="1:3" s="28" customFormat="1" ht="15.75" thickBot="1" x14ac:dyDescent="0.3">
      <c r="A618" s="27"/>
      <c r="B618" s="27"/>
      <c r="C618" s="64" t="s">
        <v>155</v>
      </c>
    </row>
    <row r="620" spans="1:3" x14ac:dyDescent="0.25">
      <c r="C620" s="48" t="s">
        <v>546</v>
      </c>
    </row>
    <row r="621" spans="1:3" ht="45" x14ac:dyDescent="0.25">
      <c r="C621" s="45" t="s">
        <v>156</v>
      </c>
    </row>
    <row r="622" spans="1:3" x14ac:dyDescent="0.25">
      <c r="C622" s="45" t="s">
        <v>157</v>
      </c>
    </row>
    <row r="623" spans="1:3" x14ac:dyDescent="0.25">
      <c r="C623" s="48" t="s">
        <v>298</v>
      </c>
    </row>
    <row r="625" spans="1:3" s="3" customFormat="1" x14ac:dyDescent="0.25">
      <c r="A625" s="2"/>
      <c r="B625" s="2"/>
      <c r="C625" s="48"/>
    </row>
    <row r="626" spans="1:3" s="3" customFormat="1" ht="15.75" thickBot="1" x14ac:dyDescent="0.3">
      <c r="A626" s="2"/>
      <c r="B626" s="2"/>
      <c r="C626" s="48"/>
    </row>
    <row r="627" spans="1:3" s="86" customFormat="1" ht="7.5" customHeight="1" thickBot="1" x14ac:dyDescent="0.3">
      <c r="A627" s="84"/>
      <c r="B627" s="84"/>
      <c r="C627" s="85"/>
    </row>
    <row r="629" spans="1:3" s="89" customFormat="1" x14ac:dyDescent="0.25">
      <c r="A629" s="87"/>
      <c r="B629" s="87"/>
      <c r="C629" s="88" t="s">
        <v>587</v>
      </c>
    </row>
    <row r="630" spans="1:3" ht="30" x14ac:dyDescent="0.25">
      <c r="C630" s="53" t="s">
        <v>619</v>
      </c>
    </row>
    <row r="632" spans="1:3" s="3" customFormat="1" ht="45" x14ac:dyDescent="0.25">
      <c r="A632" s="2"/>
      <c r="B632" s="2"/>
      <c r="C632" s="48" t="s">
        <v>640</v>
      </c>
    </row>
    <row r="633" spans="1:3" ht="45" x14ac:dyDescent="0.25">
      <c r="C633" s="45" t="s">
        <v>588</v>
      </c>
    </row>
    <row r="634" spans="1:3" ht="30" x14ac:dyDescent="0.25">
      <c r="C634" s="45" t="s">
        <v>589</v>
      </c>
    </row>
    <row r="635" spans="1:3" x14ac:dyDescent="0.25">
      <c r="C635" s="45" t="s">
        <v>590</v>
      </c>
    </row>
    <row r="636" spans="1:3" s="3" customFormat="1" x14ac:dyDescent="0.25">
      <c r="A636" s="2"/>
      <c r="B636" s="2"/>
      <c r="C636" s="48" t="s">
        <v>488</v>
      </c>
    </row>
    <row r="638" spans="1:3" s="3" customFormat="1" ht="30" x14ac:dyDescent="0.25">
      <c r="A638" s="2"/>
      <c r="B638" s="2"/>
      <c r="C638" s="48" t="s">
        <v>639</v>
      </c>
    </row>
    <row r="639" spans="1:3" ht="75" x14ac:dyDescent="0.25">
      <c r="C639" s="45" t="s">
        <v>591</v>
      </c>
    </row>
    <row r="640" spans="1:3" x14ac:dyDescent="0.25">
      <c r="C640" s="45" t="s">
        <v>592</v>
      </c>
    </row>
    <row r="641" spans="1:3" s="3" customFormat="1" x14ac:dyDescent="0.25">
      <c r="A641" s="2"/>
      <c r="B641" s="2"/>
      <c r="C641" s="48" t="s">
        <v>593</v>
      </c>
    </row>
    <row r="643" spans="1:3" s="3" customFormat="1" ht="30" x14ac:dyDescent="0.25">
      <c r="A643" s="2"/>
      <c r="B643" s="2"/>
      <c r="C643" s="48" t="s">
        <v>638</v>
      </c>
    </row>
    <row r="644" spans="1:3" ht="45" x14ac:dyDescent="0.25">
      <c r="C644" s="45" t="s">
        <v>594</v>
      </c>
    </row>
    <row r="645" spans="1:3" ht="15" customHeight="1" x14ac:dyDescent="0.25">
      <c r="C645" s="45" t="s">
        <v>595</v>
      </c>
    </row>
    <row r="646" spans="1:3" x14ac:dyDescent="0.25">
      <c r="C646" s="45" t="s">
        <v>464</v>
      </c>
    </row>
    <row r="647" spans="1:3" s="3" customFormat="1" x14ac:dyDescent="0.25">
      <c r="A647" s="2"/>
      <c r="B647" s="2"/>
      <c r="C647" s="48" t="s">
        <v>596</v>
      </c>
    </row>
    <row r="649" spans="1:3" s="3" customFormat="1" x14ac:dyDescent="0.25">
      <c r="A649" s="2"/>
      <c r="B649" s="2"/>
      <c r="C649" s="48" t="s">
        <v>637</v>
      </c>
    </row>
    <row r="650" spans="1:3" ht="30" x14ac:dyDescent="0.25">
      <c r="C650" s="45" t="s">
        <v>597</v>
      </c>
    </row>
    <row r="651" spans="1:3" x14ac:dyDescent="0.25">
      <c r="C651" s="45" t="s">
        <v>598</v>
      </c>
    </row>
    <row r="652" spans="1:3" x14ac:dyDescent="0.25">
      <c r="C652" s="45" t="s">
        <v>477</v>
      </c>
    </row>
    <row r="653" spans="1:3" s="3" customFormat="1" x14ac:dyDescent="0.25">
      <c r="A653" s="2"/>
      <c r="B653" s="2"/>
      <c r="C653" s="48" t="s">
        <v>468</v>
      </c>
    </row>
    <row r="655" spans="1:3" s="3" customFormat="1" ht="60" x14ac:dyDescent="0.25">
      <c r="A655" s="2"/>
      <c r="B655" s="2"/>
      <c r="C655" s="48" t="s">
        <v>636</v>
      </c>
    </row>
    <row r="656" spans="1:3" ht="45" x14ac:dyDescent="0.25">
      <c r="C656" s="45" t="s">
        <v>620</v>
      </c>
    </row>
    <row r="657" spans="1:3" x14ac:dyDescent="0.25">
      <c r="C657" s="45" t="s">
        <v>599</v>
      </c>
    </row>
    <row r="658" spans="1:3" x14ac:dyDescent="0.25">
      <c r="C658" s="45" t="s">
        <v>477</v>
      </c>
    </row>
    <row r="659" spans="1:3" s="3" customFormat="1" x14ac:dyDescent="0.25">
      <c r="A659" s="2"/>
      <c r="B659" s="2"/>
      <c r="C659" s="48" t="s">
        <v>600</v>
      </c>
    </row>
    <row r="660" spans="1:3" s="3" customFormat="1" x14ac:dyDescent="0.25">
      <c r="A660" s="2"/>
      <c r="B660" s="2"/>
      <c r="C660" s="48" t="s">
        <v>442</v>
      </c>
    </row>
    <row r="661" spans="1:3" s="3" customFormat="1" x14ac:dyDescent="0.25">
      <c r="A661" s="2"/>
      <c r="B661" s="2"/>
      <c r="C661" s="48" t="s">
        <v>601</v>
      </c>
    </row>
    <row r="662" spans="1:3" s="3" customFormat="1" x14ac:dyDescent="0.25">
      <c r="A662" s="2"/>
      <c r="B662" s="2"/>
      <c r="C662" s="48" t="s">
        <v>504</v>
      </c>
    </row>
    <row r="663" spans="1:3" x14ac:dyDescent="0.25">
      <c r="C663" s="45" t="s">
        <v>500</v>
      </c>
    </row>
    <row r="664" spans="1:3" s="3" customFormat="1" ht="45" x14ac:dyDescent="0.25">
      <c r="A664" s="2"/>
      <c r="B664" s="2"/>
      <c r="C664" s="48" t="s">
        <v>635</v>
      </c>
    </row>
    <row r="665" spans="1:3" ht="45" x14ac:dyDescent="0.25">
      <c r="C665" s="45" t="s">
        <v>621</v>
      </c>
    </row>
    <row r="666" spans="1:3" ht="30" x14ac:dyDescent="0.25">
      <c r="C666" s="45" t="s">
        <v>602</v>
      </c>
    </row>
    <row r="667" spans="1:3" x14ac:dyDescent="0.25">
      <c r="C667" s="45" t="s">
        <v>590</v>
      </c>
    </row>
    <row r="668" spans="1:3" s="3" customFormat="1" x14ac:dyDescent="0.25">
      <c r="A668" s="2"/>
      <c r="B668" s="2"/>
      <c r="C668" s="48" t="s">
        <v>486</v>
      </c>
    </row>
    <row r="670" spans="1:3" s="3" customFormat="1" ht="45" x14ac:dyDescent="0.25">
      <c r="A670" s="2"/>
      <c r="B670" s="2"/>
      <c r="C670" s="48" t="s">
        <v>627</v>
      </c>
    </row>
    <row r="671" spans="1:3" ht="45" x14ac:dyDescent="0.25">
      <c r="C671" s="45" t="s">
        <v>603</v>
      </c>
    </row>
    <row r="672" spans="1:3" ht="30" x14ac:dyDescent="0.25">
      <c r="C672" s="45" t="s">
        <v>604</v>
      </c>
    </row>
    <row r="673" spans="1:3" x14ac:dyDescent="0.25">
      <c r="C673" s="45" t="s">
        <v>590</v>
      </c>
    </row>
    <row r="674" spans="1:3" s="3" customFormat="1" x14ac:dyDescent="0.25">
      <c r="A674" s="2"/>
      <c r="B674" s="2"/>
      <c r="C674" s="48" t="s">
        <v>605</v>
      </c>
    </row>
    <row r="675" spans="1:3" s="3" customFormat="1" x14ac:dyDescent="0.25">
      <c r="A675" s="2"/>
      <c r="B675" s="2"/>
      <c r="C675" s="48" t="s">
        <v>517</v>
      </c>
    </row>
    <row r="676" spans="1:3" s="3" customFormat="1" x14ac:dyDescent="0.25">
      <c r="A676" s="2"/>
      <c r="B676" s="2"/>
      <c r="C676" s="48" t="s">
        <v>606</v>
      </c>
    </row>
    <row r="677" spans="1:3" s="3" customFormat="1" x14ac:dyDescent="0.25">
      <c r="A677" s="2"/>
      <c r="B677" s="2"/>
      <c r="C677" s="48" t="s">
        <v>593</v>
      </c>
    </row>
    <row r="678" spans="1:3" x14ac:dyDescent="0.25">
      <c r="C678" s="45" t="s">
        <v>500</v>
      </c>
    </row>
    <row r="679" spans="1:3" s="3" customFormat="1" ht="45" x14ac:dyDescent="0.25">
      <c r="A679" s="2"/>
      <c r="B679" s="2"/>
      <c r="C679" s="48" t="s">
        <v>634</v>
      </c>
    </row>
    <row r="680" spans="1:3" x14ac:dyDescent="0.25">
      <c r="C680" s="45" t="s">
        <v>607</v>
      </c>
    </row>
    <row r="681" spans="1:3" x14ac:dyDescent="0.25">
      <c r="C681" s="45" t="s">
        <v>622</v>
      </c>
    </row>
    <row r="682" spans="1:3" x14ac:dyDescent="0.25">
      <c r="C682" s="45" t="s">
        <v>477</v>
      </c>
    </row>
    <row r="683" spans="1:3" s="3" customFormat="1" x14ac:dyDescent="0.25">
      <c r="A683" s="2"/>
      <c r="B683" s="2"/>
      <c r="C683" s="48" t="s">
        <v>504</v>
      </c>
    </row>
    <row r="685" spans="1:3" s="3" customFormat="1" ht="45" x14ac:dyDescent="0.25">
      <c r="A685" s="2"/>
      <c r="B685" s="2"/>
      <c r="C685" s="48" t="s">
        <v>633</v>
      </c>
    </row>
    <row r="686" spans="1:3" ht="45" x14ac:dyDescent="0.25">
      <c r="C686" s="45" t="s">
        <v>608</v>
      </c>
    </row>
    <row r="687" spans="1:3" ht="30" x14ac:dyDescent="0.25">
      <c r="C687" s="45" t="s">
        <v>609</v>
      </c>
    </row>
    <row r="688" spans="1:3" x14ac:dyDescent="0.25">
      <c r="C688" s="45" t="s">
        <v>477</v>
      </c>
    </row>
    <row r="689" spans="1:3" s="3" customFormat="1" x14ac:dyDescent="0.25">
      <c r="A689" s="2"/>
      <c r="B689" s="2"/>
      <c r="C689" s="48" t="s">
        <v>504</v>
      </c>
    </row>
    <row r="691" spans="1:3" s="3" customFormat="1" x14ac:dyDescent="0.25">
      <c r="A691" s="2"/>
      <c r="B691" s="2"/>
      <c r="C691" s="48" t="s">
        <v>632</v>
      </c>
    </row>
    <row r="692" spans="1:3" ht="30" x14ac:dyDescent="0.25">
      <c r="C692" s="45" t="s">
        <v>610</v>
      </c>
    </row>
    <row r="693" spans="1:3" ht="30" x14ac:dyDescent="0.25">
      <c r="C693" s="45" t="s">
        <v>611</v>
      </c>
    </row>
    <row r="694" spans="1:3" x14ac:dyDescent="0.25">
      <c r="C694" s="45" t="s">
        <v>477</v>
      </c>
    </row>
    <row r="695" spans="1:3" s="3" customFormat="1" x14ac:dyDescent="0.25">
      <c r="A695" s="2"/>
      <c r="B695" s="2"/>
      <c r="C695" s="48" t="s">
        <v>612</v>
      </c>
    </row>
    <row r="697" spans="1:3" s="3" customFormat="1" x14ac:dyDescent="0.25">
      <c r="A697" s="2"/>
      <c r="B697" s="2"/>
      <c r="C697" s="48" t="s">
        <v>631</v>
      </c>
    </row>
    <row r="698" spans="1:3" ht="45" x14ac:dyDescent="0.25">
      <c r="C698" s="45" t="s">
        <v>623</v>
      </c>
    </row>
    <row r="699" spans="1:3" x14ac:dyDescent="0.25">
      <c r="C699" s="45" t="s">
        <v>613</v>
      </c>
    </row>
    <row r="700" spans="1:3" s="3" customFormat="1" x14ac:dyDescent="0.25">
      <c r="A700" s="2"/>
      <c r="B700" s="2"/>
      <c r="C700" s="48" t="s">
        <v>41</v>
      </c>
    </row>
    <row r="701" spans="1:3" x14ac:dyDescent="0.25">
      <c r="C701" s="45" t="s">
        <v>500</v>
      </c>
    </row>
    <row r="702" spans="1:3" s="3" customFormat="1" x14ac:dyDescent="0.25">
      <c r="A702" s="2"/>
      <c r="B702" s="2"/>
      <c r="C702" s="48" t="s">
        <v>630</v>
      </c>
    </row>
    <row r="703" spans="1:3" ht="45" x14ac:dyDescent="0.25">
      <c r="C703" s="45" t="s">
        <v>623</v>
      </c>
    </row>
    <row r="704" spans="1:3" ht="30" x14ac:dyDescent="0.25">
      <c r="C704" s="45" t="s">
        <v>614</v>
      </c>
    </row>
    <row r="705" spans="1:3" x14ac:dyDescent="0.25">
      <c r="C705" s="45" t="s">
        <v>477</v>
      </c>
    </row>
    <row r="706" spans="1:3" s="3" customFormat="1" x14ac:dyDescent="0.25">
      <c r="A706" s="2"/>
      <c r="B706" s="2"/>
      <c r="C706" s="48" t="s">
        <v>504</v>
      </c>
    </row>
    <row r="707" spans="1:3" x14ac:dyDescent="0.25">
      <c r="C707" s="45" t="s">
        <v>500</v>
      </c>
    </row>
    <row r="708" spans="1:3" s="3" customFormat="1" x14ac:dyDescent="0.25">
      <c r="A708" s="2"/>
      <c r="B708" s="2"/>
      <c r="C708" s="48" t="s">
        <v>629</v>
      </c>
    </row>
    <row r="709" spans="1:3" ht="45" x14ac:dyDescent="0.25">
      <c r="C709" s="45" t="s">
        <v>624</v>
      </c>
    </row>
    <row r="710" spans="1:3" ht="30" x14ac:dyDescent="0.25">
      <c r="C710" s="45" t="s">
        <v>614</v>
      </c>
    </row>
    <row r="711" spans="1:3" x14ac:dyDescent="0.25">
      <c r="C711" s="45" t="s">
        <v>477</v>
      </c>
    </row>
    <row r="712" spans="1:3" s="3" customFormat="1" x14ac:dyDescent="0.25">
      <c r="A712" s="2"/>
      <c r="B712" s="2"/>
      <c r="C712" s="48" t="s">
        <v>615</v>
      </c>
    </row>
    <row r="713" spans="1:3" s="3" customFormat="1" x14ac:dyDescent="0.25">
      <c r="A713" s="2"/>
      <c r="B713" s="2"/>
      <c r="C713" s="48" t="s">
        <v>38</v>
      </c>
    </row>
    <row r="714" spans="1:3" s="3" customFormat="1" x14ac:dyDescent="0.25">
      <c r="A714" s="2"/>
      <c r="B714" s="2"/>
      <c r="C714" s="48" t="s">
        <v>625</v>
      </c>
    </row>
    <row r="715" spans="1:3" s="3" customFormat="1" x14ac:dyDescent="0.25">
      <c r="A715" s="2"/>
      <c r="B715" s="2"/>
      <c r="C715" s="48" t="s">
        <v>616</v>
      </c>
    </row>
    <row r="716" spans="1:3" x14ac:dyDescent="0.25">
      <c r="C716" s="45" t="s">
        <v>500</v>
      </c>
    </row>
    <row r="717" spans="1:3" s="3" customFormat="1" ht="45" x14ac:dyDescent="0.25">
      <c r="A717" s="2"/>
      <c r="B717" s="2"/>
      <c r="C717" s="48" t="s">
        <v>628</v>
      </c>
    </row>
    <row r="718" spans="1:3" x14ac:dyDescent="0.25">
      <c r="C718" s="45" t="s">
        <v>617</v>
      </c>
    </row>
    <row r="719" spans="1:3" ht="30" x14ac:dyDescent="0.25">
      <c r="C719" s="45" t="s">
        <v>618</v>
      </c>
    </row>
    <row r="720" spans="1:3" x14ac:dyDescent="0.25">
      <c r="C720" s="45" t="s">
        <v>477</v>
      </c>
    </row>
    <row r="721" spans="1:3" s="3" customFormat="1" x14ac:dyDescent="0.25">
      <c r="A721" s="2"/>
      <c r="B721" s="2"/>
      <c r="C721" s="48" t="s">
        <v>431</v>
      </c>
    </row>
  </sheetData>
  <sheetProtection password="C0EA" sheet="1" objects="1" scenarios="1"/>
  <pageMargins left="0.70866141732283472" right="0.70866141732283472" top="0.74803149606299213" bottom="0.74803149606299213" header="0.31496062992125984" footer="0.31496062992125984"/>
  <pageSetup paperSize="9" scale="71" fitToHeight="20" orientation="landscape" verticalDpi="0" r:id="rId1"/>
  <headerFooter>
    <oddFooter>&amp;Cσελίδα &amp;P από &amp;N</oddFooter>
  </headerFooter>
  <rowBreaks count="9" manualBreakCount="9">
    <brk id="211" min="2" max="2" man="1"/>
    <brk id="259" min="2" max="2" man="1"/>
    <brk id="313" min="2" max="2" man="1"/>
    <brk id="359" min="2" max="2" man="1"/>
    <brk id="400" min="2" max="2" man="1"/>
    <brk id="445" min="2" max="2" man="1"/>
    <brk id="491" min="2" max="2" man="1"/>
    <brk id="549" min="2" max="2" man="1"/>
    <brk id="592" min="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65"/>
  <sheetViews>
    <sheetView workbookViewId="0">
      <pane ySplit="1" topLeftCell="A2" activePane="bottomLeft" state="frozen"/>
      <selection pane="bottomLeft" activeCell="B1" sqref="B1"/>
    </sheetView>
  </sheetViews>
  <sheetFormatPr defaultRowHeight="15.75" x14ac:dyDescent="0.25"/>
  <cols>
    <col min="1" max="1" width="6.7109375" style="66" customWidth="1"/>
    <col min="2" max="2" width="15.7109375" style="34" customWidth="1"/>
    <col min="3" max="3" width="16.7109375" style="1" customWidth="1"/>
    <col min="4" max="4" width="104.7109375" customWidth="1"/>
    <col min="5" max="5" width="13.7109375" style="10" customWidth="1"/>
    <col min="6" max="6" width="10.7109375" style="90" customWidth="1"/>
    <col min="7" max="7" width="10.7109375" style="79" customWidth="1"/>
  </cols>
  <sheetData>
    <row r="1" spans="1:9" ht="21" customHeight="1" x14ac:dyDescent="0.25">
      <c r="A1" s="65" t="s">
        <v>427</v>
      </c>
      <c r="B1" s="69" t="s">
        <v>250</v>
      </c>
      <c r="C1" s="70" t="s">
        <v>10</v>
      </c>
      <c r="D1" s="71" t="s">
        <v>252</v>
      </c>
      <c r="E1" s="72" t="s">
        <v>251</v>
      </c>
      <c r="F1" s="93" t="s">
        <v>674</v>
      </c>
      <c r="G1" s="93" t="s">
        <v>673</v>
      </c>
    </row>
    <row r="2" spans="1:9" x14ac:dyDescent="0.25">
      <c r="A2" s="66" t="s">
        <v>292</v>
      </c>
      <c r="B2" s="73" t="s">
        <v>292</v>
      </c>
      <c r="C2" s="16" t="s">
        <v>292</v>
      </c>
      <c r="D2" s="16" t="s">
        <v>292</v>
      </c>
      <c r="E2" s="74">
        <v>0</v>
      </c>
    </row>
    <row r="3" spans="1:9" s="68" customFormat="1" x14ac:dyDescent="0.25">
      <c r="A3" s="66">
        <v>1</v>
      </c>
      <c r="B3" s="75" t="s">
        <v>641</v>
      </c>
      <c r="C3" s="16" t="s">
        <v>17</v>
      </c>
      <c r="D3" s="19" t="s">
        <v>816</v>
      </c>
      <c r="E3" s="74">
        <v>14.4</v>
      </c>
      <c r="F3" s="91">
        <v>12</v>
      </c>
      <c r="G3" s="92"/>
      <c r="H3"/>
      <c r="I3"/>
    </row>
    <row r="4" spans="1:9" s="68" customFormat="1" x14ac:dyDescent="0.25">
      <c r="A4" s="66">
        <v>2</v>
      </c>
      <c r="B4" s="75" t="s">
        <v>642</v>
      </c>
      <c r="C4" s="16" t="s">
        <v>17</v>
      </c>
      <c r="D4" s="19" t="s">
        <v>817</v>
      </c>
      <c r="E4" s="74">
        <v>7.2</v>
      </c>
      <c r="F4" s="91">
        <v>6</v>
      </c>
      <c r="G4" s="92"/>
      <c r="H4"/>
    </row>
    <row r="5" spans="1:9" s="68" customFormat="1" x14ac:dyDescent="0.25">
      <c r="A5" s="66">
        <v>3</v>
      </c>
      <c r="B5" s="75" t="s">
        <v>643</v>
      </c>
      <c r="C5" s="16" t="s">
        <v>17</v>
      </c>
      <c r="D5" s="19" t="s">
        <v>818</v>
      </c>
      <c r="E5" s="74">
        <v>180</v>
      </c>
      <c r="F5" s="91">
        <v>150</v>
      </c>
      <c r="G5" s="92"/>
      <c r="H5"/>
    </row>
    <row r="6" spans="1:9" s="68" customFormat="1" x14ac:dyDescent="0.25">
      <c r="A6" s="66">
        <v>4</v>
      </c>
      <c r="B6" s="75" t="s">
        <v>644</v>
      </c>
      <c r="C6" s="16" t="s">
        <v>255</v>
      </c>
      <c r="D6" s="19" t="s">
        <v>819</v>
      </c>
      <c r="E6" s="74">
        <v>54</v>
      </c>
      <c r="F6" s="91">
        <v>45</v>
      </c>
      <c r="G6" s="92"/>
      <c r="H6"/>
    </row>
    <row r="7" spans="1:9" s="68" customFormat="1" x14ac:dyDescent="0.25">
      <c r="A7" s="66">
        <v>5</v>
      </c>
      <c r="B7" s="75" t="s">
        <v>645</v>
      </c>
      <c r="C7" s="16" t="s">
        <v>255</v>
      </c>
      <c r="D7" s="19" t="s">
        <v>820</v>
      </c>
      <c r="E7" s="74">
        <v>36</v>
      </c>
      <c r="F7" s="91">
        <v>30</v>
      </c>
      <c r="G7" s="92"/>
      <c r="H7"/>
    </row>
    <row r="8" spans="1:9" s="68" customFormat="1" x14ac:dyDescent="0.25">
      <c r="A8" s="66">
        <v>6</v>
      </c>
      <c r="B8" s="75" t="s">
        <v>646</v>
      </c>
      <c r="C8" s="16" t="s">
        <v>17</v>
      </c>
      <c r="D8" s="19" t="s">
        <v>821</v>
      </c>
      <c r="E8" s="74">
        <v>288</v>
      </c>
      <c r="F8" s="91">
        <v>240</v>
      </c>
      <c r="G8" s="92"/>
      <c r="H8"/>
    </row>
    <row r="9" spans="1:9" s="68" customFormat="1" x14ac:dyDescent="0.25">
      <c r="A9" s="66">
        <v>7</v>
      </c>
      <c r="B9" s="75" t="s">
        <v>647</v>
      </c>
      <c r="C9" s="16" t="s">
        <v>17</v>
      </c>
      <c r="D9" s="19" t="s">
        <v>822</v>
      </c>
      <c r="E9" s="74">
        <v>360</v>
      </c>
      <c r="F9" s="91">
        <v>300</v>
      </c>
      <c r="G9" s="92"/>
      <c r="H9"/>
    </row>
    <row r="10" spans="1:9" s="68" customFormat="1" x14ac:dyDescent="0.25">
      <c r="A10" s="66">
        <v>8</v>
      </c>
      <c r="B10" s="75" t="s">
        <v>648</v>
      </c>
      <c r="C10" s="16" t="s">
        <v>17</v>
      </c>
      <c r="D10" s="19" t="s">
        <v>823</v>
      </c>
      <c r="E10" s="74">
        <v>2340</v>
      </c>
      <c r="F10" s="91">
        <v>1950</v>
      </c>
      <c r="G10" s="92"/>
      <c r="H10"/>
    </row>
    <row r="11" spans="1:9" s="68" customFormat="1" x14ac:dyDescent="0.25">
      <c r="A11" s="66">
        <v>9</v>
      </c>
      <c r="B11" s="75" t="s">
        <v>649</v>
      </c>
      <c r="C11" s="16" t="s">
        <v>824</v>
      </c>
      <c r="D11" s="19" t="s">
        <v>825</v>
      </c>
      <c r="E11" s="74">
        <v>96</v>
      </c>
      <c r="F11" s="91">
        <v>80</v>
      </c>
      <c r="G11" s="92"/>
      <c r="H11"/>
    </row>
    <row r="12" spans="1:9" s="68" customFormat="1" x14ac:dyDescent="0.25">
      <c r="A12" s="66">
        <v>10</v>
      </c>
      <c r="B12" s="75" t="s">
        <v>650</v>
      </c>
      <c r="C12" s="16" t="s">
        <v>824</v>
      </c>
      <c r="D12" s="19" t="s">
        <v>826</v>
      </c>
      <c r="E12" s="74">
        <v>72</v>
      </c>
      <c r="F12" s="91">
        <v>60</v>
      </c>
      <c r="G12" s="92"/>
      <c r="H12"/>
    </row>
    <row r="13" spans="1:9" s="68" customFormat="1" x14ac:dyDescent="0.25">
      <c r="A13" s="66">
        <v>11</v>
      </c>
      <c r="B13" s="75" t="s">
        <v>651</v>
      </c>
      <c r="C13" s="16" t="s">
        <v>824</v>
      </c>
      <c r="D13" s="19" t="s">
        <v>827</v>
      </c>
      <c r="E13" s="74">
        <v>156</v>
      </c>
      <c r="F13" s="91">
        <v>130</v>
      </c>
      <c r="G13" s="92"/>
      <c r="H13"/>
    </row>
    <row r="14" spans="1:9" s="68" customFormat="1" x14ac:dyDescent="0.25">
      <c r="A14" s="66">
        <v>12</v>
      </c>
      <c r="B14" s="75" t="s">
        <v>652</v>
      </c>
      <c r="C14" s="16" t="s">
        <v>824</v>
      </c>
      <c r="D14" s="19" t="s">
        <v>828</v>
      </c>
      <c r="E14" s="74">
        <v>108</v>
      </c>
      <c r="F14" s="91">
        <v>90</v>
      </c>
      <c r="G14" s="92"/>
      <c r="H14"/>
    </row>
    <row r="15" spans="1:9" s="68" customFormat="1" x14ac:dyDescent="0.25">
      <c r="A15" s="66">
        <v>13</v>
      </c>
      <c r="B15" s="75" t="s">
        <v>653</v>
      </c>
      <c r="C15" s="16" t="s">
        <v>69</v>
      </c>
      <c r="D15" s="19" t="s">
        <v>829</v>
      </c>
      <c r="E15" s="74">
        <v>240</v>
      </c>
      <c r="F15" s="91">
        <v>200</v>
      </c>
      <c r="G15" s="92"/>
      <c r="H15"/>
    </row>
    <row r="16" spans="1:9" s="68" customFormat="1" x14ac:dyDescent="0.25">
      <c r="A16" s="66">
        <v>14</v>
      </c>
      <c r="B16" s="75" t="s">
        <v>654</v>
      </c>
      <c r="C16" s="16" t="s">
        <v>69</v>
      </c>
      <c r="D16" s="19" t="s">
        <v>830</v>
      </c>
      <c r="E16" s="74">
        <v>420</v>
      </c>
      <c r="F16" s="91">
        <v>350</v>
      </c>
      <c r="G16" s="92"/>
      <c r="H16"/>
    </row>
    <row r="17" spans="1:8" s="68" customFormat="1" x14ac:dyDescent="0.25">
      <c r="A17" s="66">
        <v>15</v>
      </c>
      <c r="B17" s="75" t="s">
        <v>655</v>
      </c>
      <c r="C17" s="16" t="s">
        <v>255</v>
      </c>
      <c r="D17" s="19" t="s">
        <v>831</v>
      </c>
      <c r="E17" s="74">
        <v>54</v>
      </c>
      <c r="F17" s="91">
        <v>45</v>
      </c>
      <c r="G17" s="92"/>
      <c r="H17"/>
    </row>
    <row r="18" spans="1:8" s="68" customFormat="1" x14ac:dyDescent="0.25">
      <c r="A18" s="66">
        <v>16</v>
      </c>
      <c r="B18" s="75" t="s">
        <v>656</v>
      </c>
      <c r="C18" s="16" t="s">
        <v>17</v>
      </c>
      <c r="D18" s="19" t="s">
        <v>832</v>
      </c>
      <c r="E18" s="74">
        <v>264</v>
      </c>
      <c r="F18" s="91">
        <v>220</v>
      </c>
      <c r="G18" s="92"/>
      <c r="H18"/>
    </row>
    <row r="19" spans="1:8" s="68" customFormat="1" x14ac:dyDescent="0.25">
      <c r="A19" s="66">
        <v>17</v>
      </c>
      <c r="B19" s="75" t="s">
        <v>657</v>
      </c>
      <c r="C19" s="16" t="s">
        <v>17</v>
      </c>
      <c r="D19" s="19" t="s">
        <v>833</v>
      </c>
      <c r="E19" s="74">
        <v>480</v>
      </c>
      <c r="F19" s="91">
        <v>400</v>
      </c>
      <c r="G19" s="92"/>
      <c r="H19"/>
    </row>
    <row r="20" spans="1:8" s="68" customFormat="1" x14ac:dyDescent="0.25">
      <c r="A20" s="66">
        <v>18</v>
      </c>
      <c r="B20" s="75" t="s">
        <v>658</v>
      </c>
      <c r="C20" s="16" t="s">
        <v>834</v>
      </c>
      <c r="D20" s="19" t="s">
        <v>835</v>
      </c>
      <c r="E20" s="74">
        <v>6</v>
      </c>
      <c r="F20" s="91">
        <v>5</v>
      </c>
      <c r="G20" s="92"/>
      <c r="H20"/>
    </row>
    <row r="21" spans="1:8" s="68" customFormat="1" x14ac:dyDescent="0.25">
      <c r="A21" s="66">
        <v>19</v>
      </c>
      <c r="B21" s="75" t="s">
        <v>659</v>
      </c>
      <c r="C21" s="16" t="s">
        <v>255</v>
      </c>
      <c r="D21" s="19" t="s">
        <v>836</v>
      </c>
      <c r="E21" s="74">
        <v>48</v>
      </c>
      <c r="F21" s="91">
        <v>40</v>
      </c>
      <c r="G21" s="92"/>
      <c r="H21"/>
    </row>
    <row r="22" spans="1:8" s="68" customFormat="1" x14ac:dyDescent="0.25">
      <c r="A22" s="66">
        <v>20</v>
      </c>
      <c r="B22" s="75" t="s">
        <v>660</v>
      </c>
      <c r="C22" s="16" t="s">
        <v>16</v>
      </c>
      <c r="D22" s="19" t="s">
        <v>837</v>
      </c>
      <c r="E22" s="74">
        <v>18</v>
      </c>
      <c r="F22" s="91">
        <v>15</v>
      </c>
      <c r="G22" s="92">
        <f t="shared" ref="G22:G34" si="0">F22+F22*(20/100)</f>
        <v>18</v>
      </c>
      <c r="H22"/>
    </row>
    <row r="23" spans="1:8" s="68" customFormat="1" x14ac:dyDescent="0.25">
      <c r="A23" s="66">
        <v>21</v>
      </c>
      <c r="B23" s="75" t="s">
        <v>661</v>
      </c>
      <c r="C23" s="16" t="s">
        <v>16</v>
      </c>
      <c r="D23" s="19" t="s">
        <v>838</v>
      </c>
      <c r="E23" s="74">
        <v>18</v>
      </c>
      <c r="F23" s="91">
        <v>15</v>
      </c>
      <c r="G23" s="92">
        <f t="shared" si="0"/>
        <v>18</v>
      </c>
      <c r="H23"/>
    </row>
    <row r="24" spans="1:8" s="68" customFormat="1" x14ac:dyDescent="0.25">
      <c r="A24" s="66">
        <v>22</v>
      </c>
      <c r="B24" s="75" t="s">
        <v>662</v>
      </c>
      <c r="C24" s="16" t="s">
        <v>16</v>
      </c>
      <c r="D24" s="19" t="s">
        <v>839</v>
      </c>
      <c r="E24" s="74">
        <v>21.6</v>
      </c>
      <c r="F24" s="91">
        <v>18</v>
      </c>
      <c r="G24" s="92">
        <f t="shared" si="0"/>
        <v>21.6</v>
      </c>
      <c r="H24"/>
    </row>
    <row r="25" spans="1:8" s="68" customFormat="1" x14ac:dyDescent="0.25">
      <c r="A25" s="66">
        <v>23</v>
      </c>
      <c r="B25" s="75" t="s">
        <v>663</v>
      </c>
      <c r="C25" s="16" t="s">
        <v>16</v>
      </c>
      <c r="D25" s="19" t="s">
        <v>840</v>
      </c>
      <c r="E25" s="74">
        <v>24</v>
      </c>
      <c r="F25" s="91">
        <v>20</v>
      </c>
      <c r="G25" s="92">
        <f t="shared" si="0"/>
        <v>24</v>
      </c>
      <c r="H25"/>
    </row>
    <row r="26" spans="1:8" s="68" customFormat="1" x14ac:dyDescent="0.25">
      <c r="A26" s="66">
        <v>24</v>
      </c>
      <c r="B26" s="75" t="s">
        <v>664</v>
      </c>
      <c r="C26" s="16" t="s">
        <v>16</v>
      </c>
      <c r="D26" s="19" t="s">
        <v>841</v>
      </c>
      <c r="E26" s="74">
        <v>144</v>
      </c>
      <c r="F26" s="91">
        <v>120</v>
      </c>
      <c r="G26" s="92">
        <f t="shared" si="0"/>
        <v>144</v>
      </c>
      <c r="H26"/>
    </row>
    <row r="27" spans="1:8" s="68" customFormat="1" x14ac:dyDescent="0.25">
      <c r="A27" s="66">
        <v>25</v>
      </c>
      <c r="B27" s="75" t="s">
        <v>665</v>
      </c>
      <c r="C27" s="16" t="s">
        <v>16</v>
      </c>
      <c r="D27" s="19" t="s">
        <v>842</v>
      </c>
      <c r="E27" s="74">
        <v>180</v>
      </c>
      <c r="F27" s="91">
        <v>150</v>
      </c>
      <c r="G27" s="92">
        <f t="shared" si="0"/>
        <v>180</v>
      </c>
      <c r="H27"/>
    </row>
    <row r="28" spans="1:8" s="68" customFormat="1" x14ac:dyDescent="0.25">
      <c r="A28" s="66">
        <v>26</v>
      </c>
      <c r="B28" s="75" t="s">
        <v>666</v>
      </c>
      <c r="C28" s="16" t="s">
        <v>16</v>
      </c>
      <c r="D28" s="19" t="s">
        <v>843</v>
      </c>
      <c r="E28" s="74">
        <v>50.4</v>
      </c>
      <c r="F28" s="91">
        <v>42</v>
      </c>
      <c r="G28" s="92">
        <f t="shared" si="0"/>
        <v>50.4</v>
      </c>
      <c r="H28"/>
    </row>
    <row r="29" spans="1:8" s="68" customFormat="1" x14ac:dyDescent="0.25">
      <c r="A29" s="66">
        <v>27</v>
      </c>
      <c r="B29" s="75" t="s">
        <v>667</v>
      </c>
      <c r="C29" s="16" t="s">
        <v>16</v>
      </c>
      <c r="D29" s="19" t="s">
        <v>844</v>
      </c>
      <c r="E29" s="74">
        <v>18</v>
      </c>
      <c r="F29" s="91">
        <v>15</v>
      </c>
      <c r="G29" s="92">
        <f t="shared" si="0"/>
        <v>18</v>
      </c>
      <c r="H29"/>
    </row>
    <row r="30" spans="1:8" s="68" customFormat="1" x14ac:dyDescent="0.25">
      <c r="A30" s="66">
        <v>28</v>
      </c>
      <c r="B30" s="75" t="s">
        <v>668</v>
      </c>
      <c r="C30" s="16" t="s">
        <v>16</v>
      </c>
      <c r="D30" s="19" t="s">
        <v>736</v>
      </c>
      <c r="E30" s="74">
        <v>28.8</v>
      </c>
      <c r="F30" s="91">
        <v>24</v>
      </c>
      <c r="G30" s="92">
        <f t="shared" si="0"/>
        <v>28.8</v>
      </c>
      <c r="H30"/>
    </row>
    <row r="31" spans="1:8" s="68" customFormat="1" x14ac:dyDescent="0.25">
      <c r="A31" s="66">
        <v>29</v>
      </c>
      <c r="B31" s="75" t="s">
        <v>669</v>
      </c>
      <c r="C31" s="16" t="s">
        <v>16</v>
      </c>
      <c r="D31" s="19" t="s">
        <v>737</v>
      </c>
      <c r="E31" s="74">
        <v>42</v>
      </c>
      <c r="F31" s="91">
        <v>35</v>
      </c>
      <c r="G31" s="92">
        <f t="shared" si="0"/>
        <v>42</v>
      </c>
      <c r="H31"/>
    </row>
    <row r="32" spans="1:8" s="68" customFormat="1" x14ac:dyDescent="0.25">
      <c r="A32" s="66">
        <v>30</v>
      </c>
      <c r="B32" s="75" t="s">
        <v>670</v>
      </c>
      <c r="C32" s="16" t="s">
        <v>16</v>
      </c>
      <c r="D32" s="19" t="s">
        <v>738</v>
      </c>
      <c r="E32" s="74">
        <v>60</v>
      </c>
      <c r="F32" s="91">
        <v>50</v>
      </c>
      <c r="G32" s="92">
        <f t="shared" si="0"/>
        <v>60</v>
      </c>
      <c r="H32"/>
    </row>
    <row r="33" spans="1:8" s="68" customFormat="1" x14ac:dyDescent="0.25">
      <c r="A33" s="66">
        <v>31</v>
      </c>
      <c r="B33" s="75" t="s">
        <v>671</v>
      </c>
      <c r="C33" s="16" t="s">
        <v>255</v>
      </c>
      <c r="D33" s="19" t="s">
        <v>739</v>
      </c>
      <c r="E33" s="74">
        <v>67.2</v>
      </c>
      <c r="F33" s="91">
        <v>56</v>
      </c>
      <c r="G33" s="92">
        <f t="shared" si="0"/>
        <v>67.2</v>
      </c>
      <c r="H33"/>
    </row>
    <row r="34" spans="1:8" s="68" customFormat="1" x14ac:dyDescent="0.25">
      <c r="A34" s="66">
        <v>32</v>
      </c>
      <c r="B34" s="75" t="s">
        <v>672</v>
      </c>
      <c r="C34" s="16" t="s">
        <v>17</v>
      </c>
      <c r="D34" s="19" t="s">
        <v>740</v>
      </c>
      <c r="E34" s="74">
        <v>36</v>
      </c>
      <c r="F34" s="91">
        <v>30</v>
      </c>
      <c r="G34" s="92">
        <f t="shared" si="0"/>
        <v>36</v>
      </c>
      <c r="H34"/>
    </row>
    <row r="35" spans="1:8" x14ac:dyDescent="0.25">
      <c r="A35" s="66">
        <v>33</v>
      </c>
      <c r="B35" s="75" t="s">
        <v>198</v>
      </c>
      <c r="C35" s="16" t="s">
        <v>16</v>
      </c>
      <c r="D35" s="17" t="s">
        <v>709</v>
      </c>
      <c r="E35" s="74">
        <v>16.8</v>
      </c>
      <c r="F35" s="91">
        <v>14</v>
      </c>
      <c r="G35" s="92">
        <f>F35+F35*(20/100)</f>
        <v>16.8</v>
      </c>
    </row>
    <row r="36" spans="1:8" x14ac:dyDescent="0.25">
      <c r="A36" s="66">
        <v>34</v>
      </c>
      <c r="B36" s="75" t="s">
        <v>197</v>
      </c>
      <c r="C36" s="16" t="s">
        <v>16</v>
      </c>
      <c r="D36" s="17" t="s">
        <v>710</v>
      </c>
      <c r="E36" s="74">
        <v>38.4</v>
      </c>
      <c r="F36" s="91">
        <v>32</v>
      </c>
      <c r="G36" s="92">
        <f t="shared" ref="G36:G74" si="1">F36+F36*(20/100)</f>
        <v>38.4</v>
      </c>
    </row>
    <row r="37" spans="1:8" x14ac:dyDescent="0.25">
      <c r="A37" s="66">
        <v>35</v>
      </c>
      <c r="B37" s="75" t="s">
        <v>199</v>
      </c>
      <c r="C37" s="16" t="s">
        <v>16</v>
      </c>
      <c r="D37" s="17" t="s">
        <v>728</v>
      </c>
      <c r="E37" s="74">
        <v>18</v>
      </c>
      <c r="F37" s="91">
        <v>15</v>
      </c>
      <c r="G37" s="92">
        <f t="shared" si="1"/>
        <v>18</v>
      </c>
    </row>
    <row r="38" spans="1:8" x14ac:dyDescent="0.25">
      <c r="A38" s="66">
        <v>36</v>
      </c>
      <c r="B38" s="75" t="s">
        <v>12</v>
      </c>
      <c r="C38" s="16" t="s">
        <v>16</v>
      </c>
      <c r="D38" s="17" t="s">
        <v>729</v>
      </c>
      <c r="E38" s="74">
        <v>8.4</v>
      </c>
      <c r="F38" s="91">
        <v>7</v>
      </c>
      <c r="G38" s="92">
        <f t="shared" si="1"/>
        <v>8.4</v>
      </c>
    </row>
    <row r="39" spans="1:8" x14ac:dyDescent="0.25">
      <c r="A39" s="66">
        <v>37</v>
      </c>
      <c r="B39" s="75" t="s">
        <v>13</v>
      </c>
      <c r="C39" s="16" t="s">
        <v>16</v>
      </c>
      <c r="D39" s="17" t="s">
        <v>730</v>
      </c>
      <c r="E39" s="74">
        <v>14.4</v>
      </c>
      <c r="F39" s="91">
        <v>12</v>
      </c>
      <c r="G39" s="92">
        <f t="shared" si="1"/>
        <v>14.4</v>
      </c>
    </row>
    <row r="40" spans="1:8" x14ac:dyDescent="0.25">
      <c r="A40" s="66">
        <v>38</v>
      </c>
      <c r="B40" s="75" t="s">
        <v>14</v>
      </c>
      <c r="C40" s="16" t="s">
        <v>16</v>
      </c>
      <c r="D40" s="17" t="s">
        <v>733</v>
      </c>
      <c r="E40" s="74">
        <v>18</v>
      </c>
      <c r="F40" s="91">
        <v>15</v>
      </c>
      <c r="G40" s="92">
        <f t="shared" si="1"/>
        <v>18</v>
      </c>
    </row>
    <row r="41" spans="1:8" x14ac:dyDescent="0.25">
      <c r="A41" s="66">
        <v>39</v>
      </c>
      <c r="B41" s="75" t="s">
        <v>15</v>
      </c>
      <c r="C41" s="16" t="s">
        <v>16</v>
      </c>
      <c r="D41" s="17" t="s">
        <v>734</v>
      </c>
      <c r="E41" s="74">
        <v>14.4</v>
      </c>
      <c r="F41" s="91">
        <v>12</v>
      </c>
      <c r="G41" s="92">
        <f t="shared" si="1"/>
        <v>14.4</v>
      </c>
    </row>
    <row r="42" spans="1:8" x14ac:dyDescent="0.25">
      <c r="A42" s="66">
        <v>40</v>
      </c>
      <c r="B42" s="75" t="s">
        <v>18</v>
      </c>
      <c r="C42" s="16" t="s">
        <v>16</v>
      </c>
      <c r="D42" s="17" t="s">
        <v>731</v>
      </c>
      <c r="E42" s="74">
        <v>18</v>
      </c>
      <c r="F42" s="91">
        <v>15</v>
      </c>
      <c r="G42" s="92">
        <f t="shared" si="1"/>
        <v>18</v>
      </c>
    </row>
    <row r="43" spans="1:8" x14ac:dyDescent="0.25">
      <c r="A43" s="66">
        <v>41</v>
      </c>
      <c r="B43" s="75" t="s">
        <v>19</v>
      </c>
      <c r="C43" s="16" t="s">
        <v>16</v>
      </c>
      <c r="D43" s="17" t="s">
        <v>732</v>
      </c>
      <c r="E43" s="74">
        <v>8.4</v>
      </c>
      <c r="F43" s="91">
        <v>7</v>
      </c>
      <c r="G43" s="92">
        <f t="shared" si="1"/>
        <v>8.4</v>
      </c>
    </row>
    <row r="44" spans="1:8" x14ac:dyDescent="0.25">
      <c r="A44" s="66">
        <v>42</v>
      </c>
      <c r="B44" s="75" t="s">
        <v>20</v>
      </c>
      <c r="C44" s="16" t="s">
        <v>16</v>
      </c>
      <c r="D44" s="17" t="s">
        <v>735</v>
      </c>
      <c r="E44" s="74">
        <v>14.4</v>
      </c>
      <c r="F44" s="91">
        <v>12</v>
      </c>
      <c r="G44" s="92">
        <f t="shared" si="1"/>
        <v>14.4</v>
      </c>
    </row>
    <row r="45" spans="1:8" x14ac:dyDescent="0.25">
      <c r="A45" s="66">
        <v>43</v>
      </c>
      <c r="B45" s="75" t="s">
        <v>22</v>
      </c>
      <c r="C45" s="16" t="s">
        <v>17</v>
      </c>
      <c r="D45" s="17" t="s">
        <v>711</v>
      </c>
      <c r="E45" s="74">
        <v>144</v>
      </c>
      <c r="F45" s="91">
        <v>120</v>
      </c>
      <c r="G45" s="92">
        <f t="shared" si="1"/>
        <v>144</v>
      </c>
    </row>
    <row r="46" spans="1:8" x14ac:dyDescent="0.25">
      <c r="A46" s="66">
        <v>44</v>
      </c>
      <c r="B46" s="75" t="s">
        <v>23</v>
      </c>
      <c r="C46" s="16" t="s">
        <v>16</v>
      </c>
      <c r="D46" s="17" t="s">
        <v>708</v>
      </c>
      <c r="E46" s="74">
        <v>4.8</v>
      </c>
      <c r="F46" s="91">
        <v>4</v>
      </c>
      <c r="G46" s="92">
        <f t="shared" si="1"/>
        <v>4.8</v>
      </c>
    </row>
    <row r="47" spans="1:8" x14ac:dyDescent="0.25">
      <c r="A47" s="66">
        <v>45</v>
      </c>
      <c r="B47" s="75" t="s">
        <v>25</v>
      </c>
      <c r="C47" s="16" t="s">
        <v>16</v>
      </c>
      <c r="D47" s="17" t="s">
        <v>707</v>
      </c>
      <c r="E47" s="74">
        <v>18</v>
      </c>
      <c r="F47" s="91">
        <v>15</v>
      </c>
      <c r="G47" s="92">
        <f t="shared" si="1"/>
        <v>18</v>
      </c>
    </row>
    <row r="48" spans="1:8" x14ac:dyDescent="0.25">
      <c r="A48" s="66">
        <v>46</v>
      </c>
      <c r="B48" s="75" t="s">
        <v>24</v>
      </c>
      <c r="C48" s="16" t="s">
        <v>16</v>
      </c>
      <c r="D48" s="17" t="s">
        <v>706</v>
      </c>
      <c r="E48" s="74">
        <v>24</v>
      </c>
      <c r="F48" s="91">
        <v>20</v>
      </c>
      <c r="G48" s="92">
        <f t="shared" si="1"/>
        <v>24</v>
      </c>
    </row>
    <row r="49" spans="1:7" x14ac:dyDescent="0.25">
      <c r="A49" s="66">
        <v>47</v>
      </c>
      <c r="B49" s="75" t="s">
        <v>26</v>
      </c>
      <c r="C49" s="16" t="s">
        <v>16</v>
      </c>
      <c r="D49" s="17" t="s">
        <v>705</v>
      </c>
      <c r="E49" s="74">
        <v>48</v>
      </c>
      <c r="F49" s="91">
        <v>40</v>
      </c>
      <c r="G49" s="92">
        <f t="shared" si="1"/>
        <v>48</v>
      </c>
    </row>
    <row r="50" spans="1:7" x14ac:dyDescent="0.25">
      <c r="A50" s="66">
        <v>48</v>
      </c>
      <c r="B50" s="75" t="s">
        <v>27</v>
      </c>
      <c r="C50" s="16" t="s">
        <v>16</v>
      </c>
      <c r="D50" s="18" t="s">
        <v>701</v>
      </c>
      <c r="E50" s="74">
        <v>36</v>
      </c>
      <c r="F50" s="91">
        <v>30</v>
      </c>
      <c r="G50" s="92">
        <f t="shared" si="1"/>
        <v>36</v>
      </c>
    </row>
    <row r="51" spans="1:7" x14ac:dyDescent="0.25">
      <c r="A51" s="66">
        <v>49</v>
      </c>
      <c r="B51" s="75" t="s">
        <v>28</v>
      </c>
      <c r="C51" s="16" t="s">
        <v>16</v>
      </c>
      <c r="D51" s="17" t="s">
        <v>704</v>
      </c>
      <c r="E51" s="74">
        <v>4.8</v>
      </c>
      <c r="F51" s="91">
        <v>4</v>
      </c>
      <c r="G51" s="92">
        <f t="shared" si="1"/>
        <v>4.8</v>
      </c>
    </row>
    <row r="52" spans="1:7" x14ac:dyDescent="0.25">
      <c r="A52" s="66">
        <v>50</v>
      </c>
      <c r="B52" s="75" t="s">
        <v>29</v>
      </c>
      <c r="C52" s="16" t="s">
        <v>16</v>
      </c>
      <c r="D52" s="18" t="s">
        <v>702</v>
      </c>
      <c r="E52" s="74">
        <v>21.6</v>
      </c>
      <c r="F52" s="91">
        <v>18</v>
      </c>
      <c r="G52" s="92">
        <f t="shared" si="1"/>
        <v>21.6</v>
      </c>
    </row>
    <row r="53" spans="1:7" x14ac:dyDescent="0.25">
      <c r="A53" s="66">
        <v>51</v>
      </c>
      <c r="B53" s="75" t="s">
        <v>30</v>
      </c>
      <c r="C53" s="16" t="s">
        <v>16</v>
      </c>
      <c r="D53" s="18" t="s">
        <v>703</v>
      </c>
      <c r="E53" s="74">
        <v>36</v>
      </c>
      <c r="F53" s="91">
        <v>30</v>
      </c>
      <c r="G53" s="92">
        <f t="shared" si="1"/>
        <v>36</v>
      </c>
    </row>
    <row r="54" spans="1:7" x14ac:dyDescent="0.25">
      <c r="A54" s="66">
        <v>52</v>
      </c>
      <c r="B54" s="75" t="s">
        <v>677</v>
      </c>
      <c r="C54" s="16" t="s">
        <v>16</v>
      </c>
      <c r="D54" s="19" t="s">
        <v>681</v>
      </c>
      <c r="E54" s="74">
        <v>75</v>
      </c>
      <c r="F54" s="91">
        <v>75</v>
      </c>
      <c r="G54" s="92">
        <f>F54+F54*(20/100)</f>
        <v>90</v>
      </c>
    </row>
    <row r="55" spans="1:7" x14ac:dyDescent="0.25">
      <c r="A55" s="66">
        <v>53</v>
      </c>
      <c r="B55" s="75" t="s">
        <v>678</v>
      </c>
      <c r="C55" s="16" t="s">
        <v>16</v>
      </c>
      <c r="D55" s="19" t="s">
        <v>680</v>
      </c>
      <c r="E55" s="74">
        <v>45</v>
      </c>
      <c r="F55" s="91">
        <v>45</v>
      </c>
      <c r="G55" s="92">
        <f t="shared" ref="G55" si="2">F55+F55*(20/100)</f>
        <v>54</v>
      </c>
    </row>
    <row r="56" spans="1:7" x14ac:dyDescent="0.25">
      <c r="A56" s="66">
        <v>54</v>
      </c>
      <c r="B56" s="75" t="s">
        <v>679</v>
      </c>
      <c r="C56" s="16" t="s">
        <v>16</v>
      </c>
      <c r="D56" s="19" t="s">
        <v>745</v>
      </c>
      <c r="E56" s="74">
        <v>35</v>
      </c>
      <c r="F56" s="91">
        <v>35</v>
      </c>
      <c r="G56" s="92">
        <f>F56+F56*(20/100)</f>
        <v>42</v>
      </c>
    </row>
    <row r="57" spans="1:7" x14ac:dyDescent="0.25">
      <c r="A57" s="66">
        <v>55</v>
      </c>
      <c r="B57" s="75" t="s">
        <v>675</v>
      </c>
      <c r="C57" s="16" t="s">
        <v>16</v>
      </c>
      <c r="D57" s="19" t="s">
        <v>682</v>
      </c>
      <c r="E57" s="74">
        <v>35</v>
      </c>
      <c r="F57" s="91">
        <v>35</v>
      </c>
      <c r="G57" s="92">
        <f t="shared" ref="G57" si="3">F57+F57*(20/100)</f>
        <v>42</v>
      </c>
    </row>
    <row r="58" spans="1:7" x14ac:dyDescent="0.25">
      <c r="A58" s="66">
        <v>56</v>
      </c>
      <c r="B58" s="75" t="s">
        <v>32</v>
      </c>
      <c r="C58" s="16" t="s">
        <v>16</v>
      </c>
      <c r="D58" s="19" t="s">
        <v>699</v>
      </c>
      <c r="E58" s="74">
        <v>15</v>
      </c>
      <c r="F58" s="91">
        <v>15</v>
      </c>
      <c r="G58" s="92">
        <f>F58+F58*(20/100)</f>
        <v>18</v>
      </c>
    </row>
    <row r="59" spans="1:7" x14ac:dyDescent="0.25">
      <c r="A59" s="66">
        <v>57</v>
      </c>
      <c r="B59" s="75" t="s">
        <v>33</v>
      </c>
      <c r="C59" s="16" t="s">
        <v>16</v>
      </c>
      <c r="D59" s="19" t="s">
        <v>698</v>
      </c>
      <c r="E59" s="74">
        <v>20</v>
      </c>
      <c r="F59" s="91">
        <v>20</v>
      </c>
      <c r="G59" s="92">
        <f>F59+F59*(20/100)</f>
        <v>24</v>
      </c>
    </row>
    <row r="60" spans="1:7" x14ac:dyDescent="0.25">
      <c r="A60" s="66">
        <v>58</v>
      </c>
      <c r="B60" s="75" t="s">
        <v>676</v>
      </c>
      <c r="C60" s="16" t="s">
        <v>255</v>
      </c>
      <c r="D60" s="19" t="s">
        <v>683</v>
      </c>
      <c r="E60" s="74">
        <v>40</v>
      </c>
      <c r="F60" s="91">
        <v>40</v>
      </c>
      <c r="G60" s="92">
        <f t="shared" ref="G60" si="4">F60+F60*(20/100)</f>
        <v>48</v>
      </c>
    </row>
    <row r="61" spans="1:7" x14ac:dyDescent="0.25">
      <c r="A61" s="66">
        <v>59</v>
      </c>
      <c r="B61" s="75" t="s">
        <v>684</v>
      </c>
      <c r="C61" s="16" t="s">
        <v>255</v>
      </c>
      <c r="D61" s="17" t="s">
        <v>741</v>
      </c>
      <c r="E61" s="74">
        <v>80</v>
      </c>
      <c r="F61" s="91">
        <v>80</v>
      </c>
      <c r="G61" s="92">
        <f t="shared" si="1"/>
        <v>96</v>
      </c>
    </row>
    <row r="62" spans="1:7" x14ac:dyDescent="0.25">
      <c r="A62" s="66">
        <v>60</v>
      </c>
      <c r="B62" s="75" t="s">
        <v>685</v>
      </c>
      <c r="C62" s="16" t="s">
        <v>255</v>
      </c>
      <c r="D62" s="17" t="s">
        <v>744</v>
      </c>
      <c r="E62" s="74">
        <v>120</v>
      </c>
      <c r="F62" s="91">
        <v>120</v>
      </c>
      <c r="G62" s="92">
        <f t="shared" si="1"/>
        <v>144</v>
      </c>
    </row>
    <row r="63" spans="1:7" x14ac:dyDescent="0.25">
      <c r="A63" s="66">
        <v>61</v>
      </c>
      <c r="B63" s="75" t="s">
        <v>42</v>
      </c>
      <c r="C63" s="16" t="s">
        <v>16</v>
      </c>
      <c r="D63" s="17" t="s">
        <v>697</v>
      </c>
      <c r="E63" s="74">
        <v>22.8</v>
      </c>
      <c r="F63" s="91">
        <v>19</v>
      </c>
      <c r="G63" s="92">
        <f t="shared" si="1"/>
        <v>22.8</v>
      </c>
    </row>
    <row r="64" spans="1:7" x14ac:dyDescent="0.25">
      <c r="A64" s="66">
        <v>62</v>
      </c>
      <c r="B64" s="75" t="s">
        <v>47</v>
      </c>
      <c r="C64" s="16" t="s">
        <v>16</v>
      </c>
      <c r="D64" s="17" t="s">
        <v>742</v>
      </c>
      <c r="E64" s="74">
        <v>18</v>
      </c>
      <c r="F64" s="91">
        <v>15</v>
      </c>
      <c r="G64" s="92">
        <f t="shared" si="1"/>
        <v>18</v>
      </c>
    </row>
    <row r="65" spans="1:7" x14ac:dyDescent="0.25">
      <c r="A65" s="66">
        <v>63</v>
      </c>
      <c r="B65" s="75" t="s">
        <v>48</v>
      </c>
      <c r="C65" s="16" t="s">
        <v>16</v>
      </c>
      <c r="D65" s="17" t="s">
        <v>743</v>
      </c>
      <c r="E65" s="74">
        <v>30</v>
      </c>
      <c r="F65" s="91">
        <v>25</v>
      </c>
      <c r="G65" s="92">
        <f t="shared" si="1"/>
        <v>30</v>
      </c>
    </row>
    <row r="66" spans="1:7" x14ac:dyDescent="0.25">
      <c r="A66" s="66">
        <v>64</v>
      </c>
      <c r="B66" s="75" t="s">
        <v>44</v>
      </c>
      <c r="C66" s="16" t="s">
        <v>69</v>
      </c>
      <c r="D66" s="17" t="s">
        <v>55</v>
      </c>
      <c r="E66" s="74">
        <v>480</v>
      </c>
      <c r="F66" s="91">
        <v>400</v>
      </c>
      <c r="G66" s="92">
        <f t="shared" si="1"/>
        <v>480</v>
      </c>
    </row>
    <row r="67" spans="1:7" x14ac:dyDescent="0.25">
      <c r="A67" s="66">
        <v>65</v>
      </c>
      <c r="B67" s="75" t="s">
        <v>45</v>
      </c>
      <c r="C67" s="16" t="s">
        <v>69</v>
      </c>
      <c r="D67" s="17" t="s">
        <v>693</v>
      </c>
      <c r="E67" s="74">
        <v>180</v>
      </c>
      <c r="F67" s="91">
        <v>150</v>
      </c>
      <c r="G67" s="92">
        <f t="shared" si="1"/>
        <v>180</v>
      </c>
    </row>
    <row r="68" spans="1:7" x14ac:dyDescent="0.25">
      <c r="A68" s="66">
        <v>66</v>
      </c>
      <c r="B68" s="75" t="s">
        <v>46</v>
      </c>
      <c r="C68" s="16" t="s">
        <v>69</v>
      </c>
      <c r="D68" s="17" t="s">
        <v>694</v>
      </c>
      <c r="E68" s="74">
        <v>240</v>
      </c>
      <c r="F68" s="91">
        <v>200</v>
      </c>
      <c r="G68" s="92">
        <f t="shared" si="1"/>
        <v>240</v>
      </c>
    </row>
    <row r="69" spans="1:7" x14ac:dyDescent="0.25">
      <c r="A69" s="66">
        <v>67</v>
      </c>
      <c r="B69" s="75" t="s">
        <v>49</v>
      </c>
      <c r="C69" s="16" t="s">
        <v>16</v>
      </c>
      <c r="D69" s="17" t="s">
        <v>56</v>
      </c>
      <c r="E69" s="74">
        <v>180</v>
      </c>
      <c r="F69" s="91">
        <v>150</v>
      </c>
      <c r="G69" s="92">
        <f t="shared" si="1"/>
        <v>180</v>
      </c>
    </row>
    <row r="70" spans="1:7" x14ac:dyDescent="0.25">
      <c r="A70" s="66">
        <v>68</v>
      </c>
      <c r="B70" s="75" t="s">
        <v>50</v>
      </c>
      <c r="C70" s="16" t="s">
        <v>16</v>
      </c>
      <c r="D70" s="17" t="s">
        <v>57</v>
      </c>
      <c r="E70" s="74">
        <v>300</v>
      </c>
      <c r="F70" s="91">
        <v>250</v>
      </c>
      <c r="G70" s="92">
        <f t="shared" si="1"/>
        <v>300</v>
      </c>
    </row>
    <row r="71" spans="1:7" x14ac:dyDescent="0.25">
      <c r="A71" s="66">
        <v>69</v>
      </c>
      <c r="B71" s="75" t="s">
        <v>51</v>
      </c>
      <c r="C71" s="16" t="s">
        <v>16</v>
      </c>
      <c r="D71" s="17" t="s">
        <v>696</v>
      </c>
      <c r="E71" s="74">
        <v>360</v>
      </c>
      <c r="F71" s="91">
        <v>300</v>
      </c>
      <c r="G71" s="92">
        <f t="shared" si="1"/>
        <v>360</v>
      </c>
    </row>
    <row r="72" spans="1:7" x14ac:dyDescent="0.25">
      <c r="A72" s="66">
        <v>70</v>
      </c>
      <c r="B72" s="75" t="s">
        <v>52</v>
      </c>
      <c r="C72" s="16" t="s">
        <v>16</v>
      </c>
      <c r="D72" s="17" t="s">
        <v>695</v>
      </c>
      <c r="E72" s="74">
        <v>540</v>
      </c>
      <c r="F72" s="91">
        <v>450</v>
      </c>
      <c r="G72" s="92">
        <f t="shared" si="1"/>
        <v>540</v>
      </c>
    </row>
    <row r="73" spans="1:7" x14ac:dyDescent="0.25">
      <c r="A73" s="66">
        <v>71</v>
      </c>
      <c r="B73" s="75" t="s">
        <v>53</v>
      </c>
      <c r="C73" s="16" t="s">
        <v>16</v>
      </c>
      <c r="D73" s="17" t="s">
        <v>746</v>
      </c>
      <c r="E73" s="74">
        <v>360</v>
      </c>
      <c r="F73" s="91">
        <v>300</v>
      </c>
      <c r="G73" s="92">
        <f t="shared" si="1"/>
        <v>360</v>
      </c>
    </row>
    <row r="74" spans="1:7" x14ac:dyDescent="0.25">
      <c r="A74" s="66">
        <v>72</v>
      </c>
      <c r="B74" s="75" t="s">
        <v>54</v>
      </c>
      <c r="C74" s="16" t="s">
        <v>16</v>
      </c>
      <c r="D74" s="17" t="s">
        <v>747</v>
      </c>
      <c r="E74" s="74">
        <v>660</v>
      </c>
      <c r="F74" s="91">
        <v>550</v>
      </c>
      <c r="G74" s="92">
        <f t="shared" si="1"/>
        <v>660</v>
      </c>
    </row>
    <row r="75" spans="1:7" x14ac:dyDescent="0.25">
      <c r="A75" s="66">
        <v>73</v>
      </c>
      <c r="B75" s="75" t="s">
        <v>59</v>
      </c>
      <c r="C75" s="16" t="s">
        <v>69</v>
      </c>
      <c r="D75" s="17" t="s">
        <v>712</v>
      </c>
      <c r="E75" s="74">
        <v>600</v>
      </c>
      <c r="F75" s="91">
        <v>500</v>
      </c>
      <c r="G75" s="92"/>
    </row>
    <row r="76" spans="1:7" x14ac:dyDescent="0.25">
      <c r="A76" s="66">
        <v>74</v>
      </c>
      <c r="B76" s="75" t="s">
        <v>60</v>
      </c>
      <c r="C76" s="16" t="s">
        <v>69</v>
      </c>
      <c r="D76" s="17" t="s">
        <v>713</v>
      </c>
      <c r="E76" s="74">
        <v>180</v>
      </c>
      <c r="F76" s="91">
        <v>150</v>
      </c>
      <c r="G76" s="92"/>
    </row>
    <row r="77" spans="1:7" x14ac:dyDescent="0.25">
      <c r="A77" s="66">
        <v>75</v>
      </c>
      <c r="B77" s="75" t="s">
        <v>61</v>
      </c>
      <c r="C77" s="16" t="s">
        <v>69</v>
      </c>
      <c r="D77" s="17" t="s">
        <v>700</v>
      </c>
      <c r="E77" s="74">
        <v>144</v>
      </c>
      <c r="F77" s="91">
        <v>120</v>
      </c>
      <c r="G77" s="92"/>
    </row>
    <row r="78" spans="1:7" x14ac:dyDescent="0.25">
      <c r="A78" s="66">
        <v>76</v>
      </c>
      <c r="B78" s="75" t="s">
        <v>58</v>
      </c>
      <c r="C78" s="16" t="s">
        <v>69</v>
      </c>
      <c r="D78" s="17" t="s">
        <v>714</v>
      </c>
      <c r="E78" s="74">
        <v>600</v>
      </c>
      <c r="F78" s="91">
        <v>500</v>
      </c>
      <c r="G78" s="92"/>
    </row>
    <row r="79" spans="1:7" x14ac:dyDescent="0.25">
      <c r="A79" s="66">
        <v>77</v>
      </c>
      <c r="B79" s="75" t="s">
        <v>62</v>
      </c>
      <c r="C79" s="16" t="s">
        <v>69</v>
      </c>
      <c r="D79" s="17" t="s">
        <v>715</v>
      </c>
      <c r="E79" s="74">
        <v>180</v>
      </c>
      <c r="F79" s="91">
        <v>150</v>
      </c>
      <c r="G79" s="92"/>
    </row>
    <row r="80" spans="1:7" x14ac:dyDescent="0.25">
      <c r="A80" s="66">
        <v>78</v>
      </c>
      <c r="B80" s="75" t="s">
        <v>63</v>
      </c>
      <c r="C80" s="16" t="s">
        <v>69</v>
      </c>
      <c r="D80" s="17" t="s">
        <v>716</v>
      </c>
      <c r="E80" s="74">
        <v>144</v>
      </c>
      <c r="F80" s="91">
        <v>120</v>
      </c>
      <c r="G80" s="92"/>
    </row>
    <row r="81" spans="1:7" x14ac:dyDescent="0.25">
      <c r="A81" s="66">
        <v>79</v>
      </c>
      <c r="B81" s="75" t="s">
        <v>64</v>
      </c>
      <c r="C81" s="16" t="s">
        <v>69</v>
      </c>
      <c r="D81" s="17" t="s">
        <v>717</v>
      </c>
      <c r="E81" s="74">
        <v>120</v>
      </c>
      <c r="F81" s="91">
        <v>100</v>
      </c>
      <c r="G81" s="92"/>
    </row>
    <row r="82" spans="1:7" x14ac:dyDescent="0.25">
      <c r="A82" s="66">
        <v>80</v>
      </c>
      <c r="B82" s="75" t="s">
        <v>65</v>
      </c>
      <c r="C82" s="16" t="s">
        <v>69</v>
      </c>
      <c r="D82" s="17" t="s">
        <v>718</v>
      </c>
      <c r="E82" s="74">
        <v>960</v>
      </c>
      <c r="F82" s="91">
        <v>800</v>
      </c>
      <c r="G82" s="92"/>
    </row>
    <row r="83" spans="1:7" x14ac:dyDescent="0.25">
      <c r="A83" s="66">
        <v>81</v>
      </c>
      <c r="B83" s="75" t="s">
        <v>66</v>
      </c>
      <c r="C83" s="16" t="s">
        <v>69</v>
      </c>
      <c r="D83" s="17" t="s">
        <v>719</v>
      </c>
      <c r="E83" s="74">
        <v>300</v>
      </c>
      <c r="F83" s="91">
        <v>250</v>
      </c>
      <c r="G83" s="92"/>
    </row>
    <row r="84" spans="1:7" x14ac:dyDescent="0.25">
      <c r="A84" s="66">
        <v>82</v>
      </c>
      <c r="B84" s="75" t="s">
        <v>71</v>
      </c>
      <c r="C84" s="16" t="s">
        <v>69</v>
      </c>
      <c r="D84" s="17" t="s">
        <v>720</v>
      </c>
      <c r="E84" s="74">
        <v>480</v>
      </c>
      <c r="F84" s="91">
        <v>400</v>
      </c>
      <c r="G84" s="92"/>
    </row>
    <row r="85" spans="1:7" x14ac:dyDescent="0.25">
      <c r="A85" s="66">
        <v>83</v>
      </c>
      <c r="B85" s="75" t="s">
        <v>70</v>
      </c>
      <c r="C85" s="16" t="s">
        <v>69</v>
      </c>
      <c r="D85" s="17" t="s">
        <v>748</v>
      </c>
      <c r="E85" s="74">
        <v>240</v>
      </c>
      <c r="F85" s="91">
        <v>200</v>
      </c>
      <c r="G85" s="92"/>
    </row>
    <row r="86" spans="1:7" x14ac:dyDescent="0.25">
      <c r="A86" s="66">
        <v>84</v>
      </c>
      <c r="B86" s="75" t="s">
        <v>67</v>
      </c>
      <c r="C86" s="16" t="s">
        <v>69</v>
      </c>
      <c r="D86" s="17" t="s">
        <v>721</v>
      </c>
      <c r="E86" s="74">
        <v>240</v>
      </c>
      <c r="F86" s="91">
        <v>200</v>
      </c>
      <c r="G86" s="92"/>
    </row>
    <row r="87" spans="1:7" x14ac:dyDescent="0.25">
      <c r="A87" s="66">
        <v>85</v>
      </c>
      <c r="B87" s="75" t="s">
        <v>68</v>
      </c>
      <c r="C87" s="16" t="s">
        <v>69</v>
      </c>
      <c r="D87" s="17" t="s">
        <v>722</v>
      </c>
      <c r="E87" s="74">
        <v>420</v>
      </c>
      <c r="F87" s="91">
        <v>350</v>
      </c>
      <c r="G87" s="92"/>
    </row>
    <row r="88" spans="1:7" s="68" customFormat="1" x14ac:dyDescent="0.25">
      <c r="A88" s="66">
        <v>86</v>
      </c>
      <c r="B88" s="75" t="s">
        <v>211</v>
      </c>
      <c r="C88" s="16" t="s">
        <v>16</v>
      </c>
      <c r="D88" s="20" t="s">
        <v>749</v>
      </c>
      <c r="E88" s="74">
        <v>25</v>
      </c>
      <c r="F88" s="90"/>
      <c r="G88" s="79"/>
    </row>
    <row r="89" spans="1:7" s="68" customFormat="1" x14ac:dyDescent="0.25">
      <c r="A89" s="66">
        <v>87</v>
      </c>
      <c r="B89" s="75" t="s">
        <v>212</v>
      </c>
      <c r="C89" s="16" t="s">
        <v>16</v>
      </c>
      <c r="D89" s="20" t="s">
        <v>750</v>
      </c>
      <c r="E89" s="74">
        <v>60</v>
      </c>
      <c r="F89" s="90"/>
      <c r="G89" s="79"/>
    </row>
    <row r="90" spans="1:7" s="68" customFormat="1" x14ac:dyDescent="0.25">
      <c r="A90" s="66">
        <v>88</v>
      </c>
      <c r="B90" s="75" t="s">
        <v>213</v>
      </c>
      <c r="C90" s="16" t="s">
        <v>16</v>
      </c>
      <c r="D90" s="20" t="s">
        <v>751</v>
      </c>
      <c r="E90" s="74">
        <v>30</v>
      </c>
      <c r="F90" s="90"/>
      <c r="G90" s="79"/>
    </row>
    <row r="91" spans="1:7" s="68" customFormat="1" x14ac:dyDescent="0.25">
      <c r="A91" s="66">
        <v>89</v>
      </c>
      <c r="B91" s="75" t="s">
        <v>214</v>
      </c>
      <c r="C91" s="16" t="s">
        <v>16</v>
      </c>
      <c r="D91" s="20" t="s">
        <v>752</v>
      </c>
      <c r="E91" s="74">
        <v>50</v>
      </c>
      <c r="F91" s="90"/>
      <c r="G91" s="79"/>
    </row>
    <row r="92" spans="1:7" s="68" customFormat="1" x14ac:dyDescent="0.25">
      <c r="A92" s="66">
        <v>90</v>
      </c>
      <c r="B92" s="75" t="s">
        <v>203</v>
      </c>
      <c r="C92" s="16" t="s">
        <v>16</v>
      </c>
      <c r="D92" s="19" t="s">
        <v>753</v>
      </c>
      <c r="E92" s="74">
        <v>20</v>
      </c>
      <c r="F92" s="90"/>
      <c r="G92" s="79"/>
    </row>
    <row r="93" spans="1:7" s="68" customFormat="1" x14ac:dyDescent="0.25">
      <c r="A93" s="66">
        <v>91</v>
      </c>
      <c r="B93" s="75" t="s">
        <v>204</v>
      </c>
      <c r="C93" s="16" t="s">
        <v>16</v>
      </c>
      <c r="D93" s="19" t="s">
        <v>754</v>
      </c>
      <c r="E93" s="74">
        <v>30</v>
      </c>
      <c r="F93" s="90"/>
      <c r="G93" s="79"/>
    </row>
    <row r="94" spans="1:7" s="68" customFormat="1" x14ac:dyDescent="0.25">
      <c r="A94" s="66">
        <v>92</v>
      </c>
      <c r="B94" s="75" t="s">
        <v>205</v>
      </c>
      <c r="C94" s="16" t="s">
        <v>16</v>
      </c>
      <c r="D94" s="19" t="s">
        <v>755</v>
      </c>
      <c r="E94" s="74">
        <v>20</v>
      </c>
      <c r="F94" s="90"/>
      <c r="G94" s="79"/>
    </row>
    <row r="95" spans="1:7" s="68" customFormat="1" x14ac:dyDescent="0.25">
      <c r="A95" s="66">
        <v>93</v>
      </c>
      <c r="B95" s="75" t="s">
        <v>253</v>
      </c>
      <c r="C95" s="16" t="s">
        <v>16</v>
      </c>
      <c r="D95" s="19" t="s">
        <v>756</v>
      </c>
      <c r="E95" s="74">
        <v>10</v>
      </c>
      <c r="F95" s="90"/>
      <c r="G95" s="79"/>
    </row>
    <row r="96" spans="1:7" s="68" customFormat="1" x14ac:dyDescent="0.25">
      <c r="A96" s="66">
        <v>94</v>
      </c>
      <c r="B96" s="75" t="s">
        <v>254</v>
      </c>
      <c r="C96" s="16" t="s">
        <v>16</v>
      </c>
      <c r="D96" s="19" t="s">
        <v>757</v>
      </c>
      <c r="E96" s="74"/>
      <c r="F96" s="90"/>
      <c r="G96" s="79"/>
    </row>
    <row r="97" spans="1:7" s="68" customFormat="1" x14ac:dyDescent="0.25">
      <c r="A97" s="66">
        <v>95</v>
      </c>
      <c r="B97" s="75" t="s">
        <v>209</v>
      </c>
      <c r="C97" s="16" t="s">
        <v>255</v>
      </c>
      <c r="D97" s="19" t="s">
        <v>758</v>
      </c>
      <c r="E97" s="74">
        <v>50</v>
      </c>
      <c r="F97" s="90"/>
      <c r="G97" s="79"/>
    </row>
    <row r="98" spans="1:7" s="68" customFormat="1" x14ac:dyDescent="0.25">
      <c r="A98" s="66">
        <v>96</v>
      </c>
      <c r="B98" s="75" t="s">
        <v>210</v>
      </c>
      <c r="C98" s="16" t="s">
        <v>255</v>
      </c>
      <c r="D98" s="19" t="s">
        <v>759</v>
      </c>
      <c r="E98" s="74">
        <v>120</v>
      </c>
      <c r="F98" s="90"/>
      <c r="G98" s="79"/>
    </row>
    <row r="99" spans="1:7" s="68" customFormat="1" x14ac:dyDescent="0.25">
      <c r="A99" s="66">
        <v>97</v>
      </c>
      <c r="B99" s="75" t="s">
        <v>207</v>
      </c>
      <c r="C99" s="16" t="s">
        <v>255</v>
      </c>
      <c r="D99" s="19" t="s">
        <v>760</v>
      </c>
      <c r="E99" s="74">
        <v>40</v>
      </c>
      <c r="F99" s="90"/>
      <c r="G99" s="79"/>
    </row>
    <row r="100" spans="1:7" s="68" customFormat="1" x14ac:dyDescent="0.25">
      <c r="A100" s="66">
        <v>98</v>
      </c>
      <c r="B100" s="75" t="s">
        <v>208</v>
      </c>
      <c r="C100" s="16" t="s">
        <v>255</v>
      </c>
      <c r="D100" s="19" t="s">
        <v>761</v>
      </c>
      <c r="E100" s="74">
        <v>85</v>
      </c>
      <c r="F100" s="90"/>
      <c r="G100" s="79"/>
    </row>
    <row r="101" spans="1:7" s="68" customFormat="1" x14ac:dyDescent="0.25">
      <c r="A101" s="66">
        <v>99</v>
      </c>
      <c r="B101" s="75" t="s">
        <v>206</v>
      </c>
      <c r="C101" s="16" t="s">
        <v>16</v>
      </c>
      <c r="D101" s="19" t="s">
        <v>256</v>
      </c>
      <c r="E101" s="74">
        <v>10</v>
      </c>
      <c r="F101" s="90"/>
      <c r="G101" s="79"/>
    </row>
    <row r="102" spans="1:7" s="68" customFormat="1" x14ac:dyDescent="0.25">
      <c r="A102" s="66">
        <v>100</v>
      </c>
      <c r="B102" s="75" t="s">
        <v>215</v>
      </c>
      <c r="C102" s="16" t="s">
        <v>255</v>
      </c>
      <c r="D102" s="19" t="s">
        <v>764</v>
      </c>
      <c r="E102" s="74">
        <v>30</v>
      </c>
      <c r="F102" s="90"/>
      <c r="G102" s="79"/>
    </row>
    <row r="103" spans="1:7" s="68" customFormat="1" x14ac:dyDescent="0.25">
      <c r="A103" s="66">
        <v>101</v>
      </c>
      <c r="B103" s="75" t="s">
        <v>216</v>
      </c>
      <c r="C103" s="16" t="s">
        <v>255</v>
      </c>
      <c r="D103" s="19" t="s">
        <v>765</v>
      </c>
      <c r="E103" s="74">
        <v>50</v>
      </c>
      <c r="F103" s="90"/>
      <c r="G103" s="79"/>
    </row>
    <row r="104" spans="1:7" s="68" customFormat="1" x14ac:dyDescent="0.25">
      <c r="A104" s="66">
        <v>102</v>
      </c>
      <c r="B104" s="75" t="s">
        <v>217</v>
      </c>
      <c r="C104" s="16" t="s">
        <v>255</v>
      </c>
      <c r="D104" s="19" t="s">
        <v>762</v>
      </c>
      <c r="E104" s="74">
        <v>40</v>
      </c>
      <c r="F104" s="90"/>
      <c r="G104" s="79"/>
    </row>
    <row r="105" spans="1:7" s="68" customFormat="1" x14ac:dyDescent="0.25">
      <c r="A105" s="66">
        <v>103</v>
      </c>
      <c r="B105" s="75" t="s">
        <v>218</v>
      </c>
      <c r="C105" s="16" t="s">
        <v>255</v>
      </c>
      <c r="D105" s="19" t="s">
        <v>763</v>
      </c>
      <c r="E105" s="74">
        <v>60</v>
      </c>
      <c r="F105" s="90"/>
      <c r="G105" s="79"/>
    </row>
    <row r="106" spans="1:7" s="68" customFormat="1" x14ac:dyDescent="0.25">
      <c r="A106" s="66">
        <v>104</v>
      </c>
      <c r="B106" s="75" t="s">
        <v>219</v>
      </c>
      <c r="C106" s="16" t="s">
        <v>16</v>
      </c>
      <c r="D106" s="19" t="s">
        <v>766</v>
      </c>
      <c r="E106" s="74">
        <v>50</v>
      </c>
      <c r="F106" s="90"/>
      <c r="G106" s="79"/>
    </row>
    <row r="107" spans="1:7" s="68" customFormat="1" x14ac:dyDescent="0.25">
      <c r="A107" s="66">
        <v>105</v>
      </c>
      <c r="B107" s="75" t="s">
        <v>220</v>
      </c>
      <c r="C107" s="16" t="s">
        <v>16</v>
      </c>
      <c r="D107" s="19" t="s">
        <v>767</v>
      </c>
      <c r="E107" s="74">
        <v>150</v>
      </c>
      <c r="F107" s="90"/>
      <c r="G107" s="79"/>
    </row>
    <row r="108" spans="1:7" s="68" customFormat="1" x14ac:dyDescent="0.25">
      <c r="A108" s="66">
        <v>106</v>
      </c>
      <c r="B108" s="75" t="s">
        <v>221</v>
      </c>
      <c r="C108" s="16" t="s">
        <v>69</v>
      </c>
      <c r="D108" s="19" t="s">
        <v>266</v>
      </c>
      <c r="E108" s="74">
        <v>400</v>
      </c>
      <c r="F108" s="90"/>
      <c r="G108" s="79"/>
    </row>
    <row r="109" spans="1:7" s="68" customFormat="1" x14ac:dyDescent="0.25">
      <c r="A109" s="66">
        <v>107</v>
      </c>
      <c r="B109" s="75" t="s">
        <v>222</v>
      </c>
      <c r="C109" s="16" t="s">
        <v>69</v>
      </c>
      <c r="D109" s="19" t="s">
        <v>267</v>
      </c>
      <c r="E109" s="74">
        <v>300</v>
      </c>
      <c r="F109" s="90"/>
      <c r="G109" s="79"/>
    </row>
    <row r="110" spans="1:7" s="68" customFormat="1" x14ac:dyDescent="0.25">
      <c r="A110" s="66">
        <v>108</v>
      </c>
      <c r="B110" s="75" t="s">
        <v>223</v>
      </c>
      <c r="C110" s="16" t="s">
        <v>69</v>
      </c>
      <c r="D110" s="19" t="s">
        <v>768</v>
      </c>
      <c r="E110" s="74">
        <v>200</v>
      </c>
      <c r="F110" s="90"/>
      <c r="G110" s="79"/>
    </row>
    <row r="111" spans="1:7" s="68" customFormat="1" x14ac:dyDescent="0.25">
      <c r="A111" s="66">
        <v>109</v>
      </c>
      <c r="B111" s="75" t="s">
        <v>224</v>
      </c>
      <c r="C111" s="16" t="s">
        <v>69</v>
      </c>
      <c r="D111" s="19" t="s">
        <v>272</v>
      </c>
      <c r="E111" s="74">
        <v>150</v>
      </c>
      <c r="F111" s="90"/>
      <c r="G111" s="79"/>
    </row>
    <row r="112" spans="1:7" s="68" customFormat="1" x14ac:dyDescent="0.25">
      <c r="A112" s="66">
        <v>110</v>
      </c>
      <c r="B112" s="75" t="s">
        <v>257</v>
      </c>
      <c r="C112" s="16" t="s">
        <v>69</v>
      </c>
      <c r="D112" s="19" t="s">
        <v>268</v>
      </c>
      <c r="E112" s="74">
        <v>800</v>
      </c>
      <c r="F112" s="90"/>
      <c r="G112" s="79"/>
    </row>
    <row r="113" spans="1:7" s="68" customFormat="1" x14ac:dyDescent="0.25">
      <c r="A113" s="66">
        <v>111</v>
      </c>
      <c r="B113" s="75" t="s">
        <v>258</v>
      </c>
      <c r="C113" s="16" t="s">
        <v>69</v>
      </c>
      <c r="D113" s="19" t="s">
        <v>269</v>
      </c>
      <c r="E113" s="74">
        <v>600</v>
      </c>
      <c r="F113" s="90"/>
      <c r="G113" s="79"/>
    </row>
    <row r="114" spans="1:7" s="68" customFormat="1" x14ac:dyDescent="0.25">
      <c r="A114" s="66">
        <v>112</v>
      </c>
      <c r="B114" s="75" t="s">
        <v>259</v>
      </c>
      <c r="C114" s="16" t="s">
        <v>69</v>
      </c>
      <c r="D114" s="19" t="s">
        <v>270</v>
      </c>
      <c r="E114" s="74">
        <v>400</v>
      </c>
      <c r="F114" s="90"/>
      <c r="G114" s="79"/>
    </row>
    <row r="115" spans="1:7" s="68" customFormat="1" x14ac:dyDescent="0.25">
      <c r="A115" s="66">
        <v>113</v>
      </c>
      <c r="B115" s="75" t="s">
        <v>260</v>
      </c>
      <c r="C115" s="16" t="s">
        <v>69</v>
      </c>
      <c r="D115" s="19" t="s">
        <v>271</v>
      </c>
      <c r="E115" s="74">
        <v>200</v>
      </c>
      <c r="F115" s="90"/>
      <c r="G115" s="79"/>
    </row>
    <row r="116" spans="1:7" s="68" customFormat="1" x14ac:dyDescent="0.25">
      <c r="A116" s="66">
        <v>114</v>
      </c>
      <c r="B116" s="75" t="s">
        <v>225</v>
      </c>
      <c r="C116" s="16" t="s">
        <v>69</v>
      </c>
      <c r="D116" s="19" t="s">
        <v>265</v>
      </c>
      <c r="E116" s="74">
        <v>400</v>
      </c>
      <c r="F116" s="90"/>
      <c r="G116" s="79"/>
    </row>
    <row r="117" spans="1:7" s="68" customFormat="1" x14ac:dyDescent="0.25">
      <c r="A117" s="66">
        <v>115</v>
      </c>
      <c r="B117" s="75" t="s">
        <v>226</v>
      </c>
      <c r="C117" s="16" t="s">
        <v>69</v>
      </c>
      <c r="D117" s="19" t="s">
        <v>273</v>
      </c>
      <c r="E117" s="74">
        <v>300</v>
      </c>
      <c r="F117" s="90"/>
      <c r="G117" s="79"/>
    </row>
    <row r="118" spans="1:7" s="68" customFormat="1" x14ac:dyDescent="0.25">
      <c r="A118" s="66">
        <v>116</v>
      </c>
      <c r="B118" s="75" t="s">
        <v>227</v>
      </c>
      <c r="C118" s="16" t="s">
        <v>69</v>
      </c>
      <c r="D118" s="19" t="s">
        <v>769</v>
      </c>
      <c r="E118" s="74">
        <v>200</v>
      </c>
      <c r="F118" s="90"/>
      <c r="G118" s="79"/>
    </row>
    <row r="119" spans="1:7" s="68" customFormat="1" x14ac:dyDescent="0.25">
      <c r="A119" s="66">
        <v>117</v>
      </c>
      <c r="B119" s="75" t="s">
        <v>228</v>
      </c>
      <c r="C119" s="16" t="s">
        <v>69</v>
      </c>
      <c r="D119" s="19" t="s">
        <v>274</v>
      </c>
      <c r="E119" s="74">
        <v>150</v>
      </c>
      <c r="F119" s="90"/>
      <c r="G119" s="79"/>
    </row>
    <row r="120" spans="1:7" s="68" customFormat="1" x14ac:dyDescent="0.25">
      <c r="A120" s="66">
        <v>118</v>
      </c>
      <c r="B120" s="75" t="s">
        <v>261</v>
      </c>
      <c r="C120" s="16" t="s">
        <v>69</v>
      </c>
      <c r="D120" s="19" t="s">
        <v>275</v>
      </c>
      <c r="E120" s="74">
        <v>800</v>
      </c>
      <c r="F120" s="90"/>
      <c r="G120" s="79"/>
    </row>
    <row r="121" spans="1:7" s="68" customFormat="1" x14ac:dyDescent="0.25">
      <c r="A121" s="66">
        <v>119</v>
      </c>
      <c r="B121" s="75" t="s">
        <v>262</v>
      </c>
      <c r="C121" s="16" t="s">
        <v>69</v>
      </c>
      <c r="D121" s="19" t="s">
        <v>276</v>
      </c>
      <c r="E121" s="74">
        <v>600</v>
      </c>
      <c r="F121" s="90"/>
      <c r="G121" s="79"/>
    </row>
    <row r="122" spans="1:7" s="68" customFormat="1" x14ac:dyDescent="0.25">
      <c r="A122" s="66">
        <v>120</v>
      </c>
      <c r="B122" s="75" t="s">
        <v>263</v>
      </c>
      <c r="C122" s="16" t="s">
        <v>69</v>
      </c>
      <c r="D122" s="19" t="s">
        <v>770</v>
      </c>
      <c r="E122" s="74">
        <v>400</v>
      </c>
      <c r="F122" s="90"/>
      <c r="G122" s="79"/>
    </row>
    <row r="123" spans="1:7" s="68" customFormat="1" x14ac:dyDescent="0.25">
      <c r="A123" s="66">
        <v>121</v>
      </c>
      <c r="B123" s="75" t="s">
        <v>264</v>
      </c>
      <c r="C123" s="16" t="s">
        <v>69</v>
      </c>
      <c r="D123" s="19" t="s">
        <v>277</v>
      </c>
      <c r="E123" s="74">
        <v>200</v>
      </c>
      <c r="F123" s="90"/>
      <c r="G123" s="79"/>
    </row>
    <row r="124" spans="1:7" s="68" customFormat="1" x14ac:dyDescent="0.25">
      <c r="A124" s="66">
        <v>122</v>
      </c>
      <c r="B124" s="75" t="s">
        <v>229</v>
      </c>
      <c r="C124" s="16" t="s">
        <v>69</v>
      </c>
      <c r="D124" s="19" t="s">
        <v>278</v>
      </c>
      <c r="E124" s="74">
        <v>600</v>
      </c>
      <c r="F124" s="90"/>
      <c r="G124" s="79"/>
    </row>
    <row r="125" spans="1:7" s="68" customFormat="1" x14ac:dyDescent="0.25">
      <c r="A125" s="66">
        <v>123</v>
      </c>
      <c r="B125" s="75" t="s">
        <v>230</v>
      </c>
      <c r="C125" s="16" t="s">
        <v>69</v>
      </c>
      <c r="D125" s="19" t="s">
        <v>279</v>
      </c>
      <c r="E125" s="74">
        <v>300</v>
      </c>
      <c r="F125" s="90"/>
      <c r="G125" s="79"/>
    </row>
    <row r="126" spans="1:7" s="68" customFormat="1" x14ac:dyDescent="0.25">
      <c r="A126" s="66">
        <v>124</v>
      </c>
      <c r="B126" s="75" t="s">
        <v>231</v>
      </c>
      <c r="C126" s="16" t="s">
        <v>69</v>
      </c>
      <c r="D126" s="19" t="s">
        <v>280</v>
      </c>
      <c r="E126" s="74">
        <v>250</v>
      </c>
      <c r="F126" s="90"/>
      <c r="G126" s="79"/>
    </row>
    <row r="127" spans="1:7" s="68" customFormat="1" x14ac:dyDescent="0.25">
      <c r="A127" s="66">
        <v>125</v>
      </c>
      <c r="B127" s="75" t="s">
        <v>282</v>
      </c>
      <c r="C127" s="16" t="s">
        <v>69</v>
      </c>
      <c r="D127" s="19" t="s">
        <v>281</v>
      </c>
      <c r="E127" s="74">
        <v>300</v>
      </c>
      <c r="F127" s="90"/>
      <c r="G127" s="79"/>
    </row>
    <row r="128" spans="1:7" s="68" customFormat="1" x14ac:dyDescent="0.25">
      <c r="A128" s="66">
        <v>126</v>
      </c>
      <c r="B128" s="75" t="s">
        <v>283</v>
      </c>
      <c r="C128" s="16" t="s">
        <v>69</v>
      </c>
      <c r="D128" s="20" t="s">
        <v>771</v>
      </c>
      <c r="E128" s="74">
        <v>150</v>
      </c>
      <c r="F128" s="90"/>
      <c r="G128" s="79"/>
    </row>
    <row r="129" spans="1:7" s="68" customFormat="1" x14ac:dyDescent="0.25">
      <c r="A129" s="66">
        <v>127</v>
      </c>
      <c r="B129" s="75" t="s">
        <v>232</v>
      </c>
      <c r="C129" s="16" t="s">
        <v>69</v>
      </c>
      <c r="D129" s="19" t="s">
        <v>284</v>
      </c>
      <c r="E129" s="74">
        <v>150</v>
      </c>
      <c r="F129" s="90"/>
      <c r="G129" s="79"/>
    </row>
    <row r="130" spans="1:7" s="68" customFormat="1" x14ac:dyDescent="0.25">
      <c r="A130" s="66">
        <v>128</v>
      </c>
      <c r="B130" s="75" t="s">
        <v>233</v>
      </c>
      <c r="C130" s="16" t="s">
        <v>69</v>
      </c>
      <c r="D130" s="20" t="s">
        <v>780</v>
      </c>
      <c r="E130" s="74">
        <v>400</v>
      </c>
      <c r="F130" s="90"/>
      <c r="G130" s="79"/>
    </row>
    <row r="131" spans="1:7" s="68" customFormat="1" x14ac:dyDescent="0.25">
      <c r="A131" s="66">
        <v>129</v>
      </c>
      <c r="B131" s="75" t="s">
        <v>234</v>
      </c>
      <c r="C131" s="16" t="s">
        <v>69</v>
      </c>
      <c r="D131" s="19" t="s">
        <v>287</v>
      </c>
      <c r="E131" s="74">
        <v>1200</v>
      </c>
      <c r="F131" s="90"/>
      <c r="G131" s="79"/>
    </row>
    <row r="132" spans="1:7" s="68" customFormat="1" x14ac:dyDescent="0.25">
      <c r="A132" s="66">
        <v>130</v>
      </c>
      <c r="B132" s="75" t="s">
        <v>235</v>
      </c>
      <c r="C132" s="16" t="s">
        <v>69</v>
      </c>
      <c r="D132" s="19" t="s">
        <v>773</v>
      </c>
      <c r="E132" s="74">
        <v>600</v>
      </c>
      <c r="F132" s="90"/>
      <c r="G132" s="79"/>
    </row>
    <row r="133" spans="1:7" s="68" customFormat="1" x14ac:dyDescent="0.25">
      <c r="A133" s="66">
        <v>131</v>
      </c>
      <c r="B133" s="75" t="s">
        <v>236</v>
      </c>
      <c r="C133" s="16" t="s">
        <v>69</v>
      </c>
      <c r="D133" s="19" t="s">
        <v>288</v>
      </c>
      <c r="E133" s="74">
        <v>450</v>
      </c>
      <c r="F133" s="90"/>
      <c r="G133" s="79"/>
    </row>
    <row r="134" spans="1:7" s="68" customFormat="1" x14ac:dyDescent="0.25">
      <c r="A134" s="66">
        <v>132</v>
      </c>
      <c r="B134" s="75" t="s">
        <v>285</v>
      </c>
      <c r="C134" s="16" t="s">
        <v>69</v>
      </c>
      <c r="D134" s="19" t="s">
        <v>289</v>
      </c>
      <c r="E134" s="74">
        <v>600</v>
      </c>
      <c r="F134" s="90"/>
      <c r="G134" s="79"/>
    </row>
    <row r="135" spans="1:7" s="68" customFormat="1" x14ac:dyDescent="0.25">
      <c r="A135" s="66">
        <v>133</v>
      </c>
      <c r="B135" s="75" t="s">
        <v>286</v>
      </c>
      <c r="C135" s="16" t="s">
        <v>69</v>
      </c>
      <c r="D135" s="20" t="s">
        <v>772</v>
      </c>
      <c r="E135" s="74">
        <v>300</v>
      </c>
      <c r="F135" s="90"/>
      <c r="G135" s="79"/>
    </row>
    <row r="136" spans="1:7" s="68" customFormat="1" x14ac:dyDescent="0.25">
      <c r="A136" s="66">
        <v>134</v>
      </c>
      <c r="B136" s="75" t="s">
        <v>237</v>
      </c>
      <c r="C136" s="16" t="s">
        <v>69</v>
      </c>
      <c r="D136" s="19" t="s">
        <v>290</v>
      </c>
      <c r="E136" s="74">
        <v>300</v>
      </c>
      <c r="F136" s="90"/>
      <c r="G136" s="79"/>
    </row>
    <row r="137" spans="1:7" s="68" customFormat="1" x14ac:dyDescent="0.25">
      <c r="A137" s="66">
        <v>135</v>
      </c>
      <c r="B137" s="75" t="s">
        <v>238</v>
      </c>
      <c r="C137" s="16" t="s">
        <v>69</v>
      </c>
      <c r="D137" s="20" t="s">
        <v>291</v>
      </c>
      <c r="E137" s="74">
        <v>400</v>
      </c>
      <c r="F137" s="90"/>
      <c r="G137" s="79"/>
    </row>
    <row r="138" spans="1:7" s="68" customFormat="1" x14ac:dyDescent="0.25">
      <c r="A138" s="66">
        <v>136</v>
      </c>
      <c r="B138" s="75" t="s">
        <v>239</v>
      </c>
      <c r="C138" s="16" t="s">
        <v>69</v>
      </c>
      <c r="D138" s="19" t="s">
        <v>774</v>
      </c>
      <c r="E138" s="74">
        <v>400</v>
      </c>
      <c r="F138" s="90"/>
      <c r="G138" s="79"/>
    </row>
    <row r="139" spans="1:7" s="68" customFormat="1" x14ac:dyDescent="0.25">
      <c r="A139" s="66">
        <v>137</v>
      </c>
      <c r="B139" s="75" t="s">
        <v>240</v>
      </c>
      <c r="C139" s="16" t="s">
        <v>69</v>
      </c>
      <c r="D139" s="19" t="s">
        <v>775</v>
      </c>
      <c r="E139" s="74">
        <v>800</v>
      </c>
      <c r="F139" s="90"/>
      <c r="G139" s="79"/>
    </row>
    <row r="140" spans="1:7" s="68" customFormat="1" x14ac:dyDescent="0.25">
      <c r="A140" s="66">
        <v>138</v>
      </c>
      <c r="B140" s="75" t="s">
        <v>241</v>
      </c>
      <c r="C140" s="16" t="s">
        <v>69</v>
      </c>
      <c r="D140" s="19" t="s">
        <v>776</v>
      </c>
      <c r="E140" s="74">
        <v>350</v>
      </c>
      <c r="F140" s="90"/>
      <c r="G140" s="79"/>
    </row>
    <row r="141" spans="1:7" s="68" customFormat="1" x14ac:dyDescent="0.25">
      <c r="A141" s="66">
        <v>139</v>
      </c>
      <c r="B141" s="75" t="s">
        <v>242</v>
      </c>
      <c r="C141" s="16" t="s">
        <v>43</v>
      </c>
      <c r="D141" s="19" t="s">
        <v>723</v>
      </c>
      <c r="E141" s="74">
        <v>600</v>
      </c>
      <c r="F141" s="90"/>
      <c r="G141" s="79"/>
    </row>
    <row r="142" spans="1:7" s="68" customFormat="1" x14ac:dyDescent="0.25">
      <c r="A142" s="66">
        <v>140</v>
      </c>
      <c r="B142" s="75" t="s">
        <v>243</v>
      </c>
      <c r="C142" s="16" t="s">
        <v>43</v>
      </c>
      <c r="D142" s="20" t="s">
        <v>724</v>
      </c>
      <c r="E142" s="74">
        <v>150</v>
      </c>
      <c r="F142" s="90"/>
      <c r="G142" s="79"/>
    </row>
    <row r="143" spans="1:7" s="68" customFormat="1" x14ac:dyDescent="0.25">
      <c r="A143" s="66">
        <v>141</v>
      </c>
      <c r="B143" s="75" t="s">
        <v>244</v>
      </c>
      <c r="C143" s="16" t="s">
        <v>43</v>
      </c>
      <c r="D143" s="20" t="s">
        <v>725</v>
      </c>
      <c r="E143" s="74">
        <v>500</v>
      </c>
      <c r="F143" s="90"/>
      <c r="G143" s="79"/>
    </row>
    <row r="144" spans="1:7" s="68" customFormat="1" x14ac:dyDescent="0.25">
      <c r="A144" s="66">
        <v>142</v>
      </c>
      <c r="B144" s="75" t="s">
        <v>245</v>
      </c>
      <c r="C144" s="16" t="s">
        <v>43</v>
      </c>
      <c r="D144" s="20" t="s">
        <v>726</v>
      </c>
      <c r="E144" s="74">
        <v>400</v>
      </c>
      <c r="F144" s="90"/>
      <c r="G144" s="79"/>
    </row>
    <row r="145" spans="1:7" s="68" customFormat="1" x14ac:dyDescent="0.25">
      <c r="A145" s="66">
        <v>143</v>
      </c>
      <c r="B145" s="75" t="s">
        <v>246</v>
      </c>
      <c r="C145" s="16" t="s">
        <v>43</v>
      </c>
      <c r="D145" s="20" t="s">
        <v>727</v>
      </c>
      <c r="E145" s="74">
        <v>300</v>
      </c>
      <c r="F145" s="90"/>
      <c r="G145" s="79"/>
    </row>
    <row r="146" spans="1:7" s="68" customFormat="1" x14ac:dyDescent="0.25">
      <c r="A146" s="66">
        <v>144</v>
      </c>
      <c r="B146" s="75" t="s">
        <v>247</v>
      </c>
      <c r="C146" s="16" t="s">
        <v>43</v>
      </c>
      <c r="D146" s="19" t="s">
        <v>777</v>
      </c>
      <c r="E146" s="74">
        <v>4000</v>
      </c>
      <c r="F146" s="90"/>
      <c r="G146" s="79"/>
    </row>
    <row r="147" spans="1:7" s="68" customFormat="1" x14ac:dyDescent="0.25">
      <c r="A147" s="66">
        <v>145</v>
      </c>
      <c r="B147" s="75" t="s">
        <v>248</v>
      </c>
      <c r="C147" s="16" t="s">
        <v>16</v>
      </c>
      <c r="D147" s="19" t="s">
        <v>778</v>
      </c>
      <c r="E147" s="74">
        <v>45</v>
      </c>
      <c r="F147" s="90"/>
      <c r="G147" s="79"/>
    </row>
    <row r="148" spans="1:7" s="68" customFormat="1" x14ac:dyDescent="0.25">
      <c r="A148" s="66">
        <v>146</v>
      </c>
      <c r="B148" s="75" t="s">
        <v>249</v>
      </c>
      <c r="C148" s="16" t="s">
        <v>255</v>
      </c>
      <c r="D148" s="19" t="s">
        <v>779</v>
      </c>
      <c r="E148" s="74">
        <v>20</v>
      </c>
      <c r="F148" s="90"/>
      <c r="G148" s="79"/>
    </row>
    <row r="149" spans="1:7" s="68" customFormat="1" x14ac:dyDescent="0.25">
      <c r="A149" s="66">
        <v>147</v>
      </c>
      <c r="B149" s="75" t="s">
        <v>783</v>
      </c>
      <c r="C149" s="16" t="s">
        <v>255</v>
      </c>
      <c r="D149" s="19" t="s">
        <v>792</v>
      </c>
      <c r="E149" s="74">
        <v>50</v>
      </c>
      <c r="F149" s="90"/>
      <c r="G149" s="79"/>
    </row>
    <row r="150" spans="1:7" s="68" customFormat="1" x14ac:dyDescent="0.25">
      <c r="A150" s="66">
        <v>148</v>
      </c>
      <c r="B150" s="75" t="s">
        <v>784</v>
      </c>
      <c r="C150" s="16" t="s">
        <v>69</v>
      </c>
      <c r="D150" s="19" t="s">
        <v>793</v>
      </c>
      <c r="E150" s="74">
        <v>65</v>
      </c>
      <c r="F150" s="90"/>
      <c r="G150" s="79"/>
    </row>
    <row r="151" spans="1:7" s="68" customFormat="1" x14ac:dyDescent="0.25">
      <c r="A151" s="66">
        <v>149</v>
      </c>
      <c r="B151" s="75" t="s">
        <v>785</v>
      </c>
      <c r="C151" s="16" t="s">
        <v>795</v>
      </c>
      <c r="D151" s="19" t="s">
        <v>794</v>
      </c>
      <c r="E151" s="74">
        <v>25</v>
      </c>
      <c r="F151" s="90"/>
      <c r="G151" s="79"/>
    </row>
    <row r="152" spans="1:7" s="68" customFormat="1" x14ac:dyDescent="0.25">
      <c r="A152" s="66">
        <v>150</v>
      </c>
      <c r="B152" s="75" t="s">
        <v>786</v>
      </c>
      <c r="C152" s="16" t="s">
        <v>16</v>
      </c>
      <c r="D152" s="19" t="s">
        <v>796</v>
      </c>
      <c r="E152" s="74">
        <v>40</v>
      </c>
      <c r="F152" s="90"/>
      <c r="G152" s="79"/>
    </row>
    <row r="153" spans="1:7" s="68" customFormat="1" x14ac:dyDescent="0.25">
      <c r="A153" s="66">
        <v>151</v>
      </c>
      <c r="B153" s="75" t="s">
        <v>797</v>
      </c>
      <c r="C153" s="16" t="s">
        <v>16</v>
      </c>
      <c r="D153" s="19" t="s">
        <v>799</v>
      </c>
      <c r="E153" s="74">
        <v>45</v>
      </c>
      <c r="F153" s="90"/>
      <c r="G153" s="79"/>
    </row>
    <row r="154" spans="1:7" s="68" customFormat="1" x14ac:dyDescent="0.25">
      <c r="A154" s="66">
        <v>152</v>
      </c>
      <c r="B154" s="75" t="s">
        <v>798</v>
      </c>
      <c r="C154" s="16" t="s">
        <v>16</v>
      </c>
      <c r="D154" s="19" t="s">
        <v>800</v>
      </c>
      <c r="E154" s="74">
        <v>80</v>
      </c>
      <c r="F154" s="90"/>
      <c r="G154" s="79"/>
    </row>
    <row r="155" spans="1:7" s="68" customFormat="1" x14ac:dyDescent="0.25">
      <c r="A155" s="66">
        <v>153</v>
      </c>
      <c r="B155" s="75" t="s">
        <v>787</v>
      </c>
      <c r="C155" s="16" t="s">
        <v>255</v>
      </c>
      <c r="D155" s="19" t="s">
        <v>801</v>
      </c>
      <c r="E155" s="74">
        <v>35</v>
      </c>
      <c r="F155" s="90"/>
      <c r="G155" s="79"/>
    </row>
    <row r="156" spans="1:7" s="68" customFormat="1" x14ac:dyDescent="0.25">
      <c r="A156" s="66">
        <v>154</v>
      </c>
      <c r="B156" s="75" t="s">
        <v>802</v>
      </c>
      <c r="C156" s="16" t="s">
        <v>255</v>
      </c>
      <c r="D156" s="19" t="s">
        <v>804</v>
      </c>
      <c r="E156" s="74">
        <v>20</v>
      </c>
      <c r="F156" s="90"/>
      <c r="G156" s="79"/>
    </row>
    <row r="157" spans="1:7" s="68" customFormat="1" x14ac:dyDescent="0.25">
      <c r="A157" s="66">
        <v>155</v>
      </c>
      <c r="B157" s="75" t="s">
        <v>803</v>
      </c>
      <c r="C157" s="16" t="s">
        <v>255</v>
      </c>
      <c r="D157" s="19" t="s">
        <v>805</v>
      </c>
      <c r="E157" s="74">
        <v>65</v>
      </c>
      <c r="F157" s="90"/>
      <c r="G157" s="79"/>
    </row>
    <row r="158" spans="1:7" s="68" customFormat="1" x14ac:dyDescent="0.25">
      <c r="A158" s="66">
        <v>156</v>
      </c>
      <c r="B158" s="75" t="s">
        <v>788</v>
      </c>
      <c r="C158" s="16" t="s">
        <v>16</v>
      </c>
      <c r="D158" s="19" t="s">
        <v>806</v>
      </c>
      <c r="E158" s="74">
        <v>80</v>
      </c>
      <c r="F158" s="90"/>
      <c r="G158" s="79"/>
    </row>
    <row r="159" spans="1:7" s="68" customFormat="1" x14ac:dyDescent="0.25">
      <c r="A159" s="66">
        <v>157</v>
      </c>
      <c r="B159" s="75" t="s">
        <v>789</v>
      </c>
      <c r="C159" s="16" t="s">
        <v>17</v>
      </c>
      <c r="D159" s="19" t="s">
        <v>807</v>
      </c>
      <c r="E159" s="74">
        <v>80</v>
      </c>
      <c r="F159" s="90"/>
      <c r="G159" s="79"/>
    </row>
    <row r="160" spans="1:7" s="68" customFormat="1" x14ac:dyDescent="0.25">
      <c r="A160" s="66">
        <v>158</v>
      </c>
      <c r="B160" s="75" t="s">
        <v>790</v>
      </c>
      <c r="C160" s="16" t="s">
        <v>16</v>
      </c>
      <c r="D160" s="19" t="s">
        <v>808</v>
      </c>
      <c r="E160" s="74">
        <v>10</v>
      </c>
      <c r="F160" s="90"/>
      <c r="G160" s="79"/>
    </row>
    <row r="161" spans="1:7" s="68" customFormat="1" x14ac:dyDescent="0.25">
      <c r="A161" s="66">
        <v>159</v>
      </c>
      <c r="B161" s="75" t="s">
        <v>791</v>
      </c>
      <c r="C161" s="16" t="s">
        <v>69</v>
      </c>
      <c r="D161" s="19" t="s">
        <v>809</v>
      </c>
      <c r="E161" s="74">
        <v>800</v>
      </c>
      <c r="F161" s="90"/>
      <c r="G161" s="79"/>
    </row>
    <row r="162" spans="1:7" s="68" customFormat="1" x14ac:dyDescent="0.25">
      <c r="A162" s="66">
        <v>160</v>
      </c>
      <c r="B162" s="75" t="s">
        <v>810</v>
      </c>
      <c r="C162" s="16" t="s">
        <v>16</v>
      </c>
      <c r="D162" s="19" t="s">
        <v>693</v>
      </c>
      <c r="E162" s="74">
        <v>80</v>
      </c>
      <c r="F162" s="90"/>
      <c r="G162" s="79"/>
    </row>
    <row r="163" spans="1:7" s="68" customFormat="1" x14ac:dyDescent="0.25">
      <c r="A163" s="66">
        <v>161</v>
      </c>
      <c r="B163" s="75" t="s">
        <v>811</v>
      </c>
      <c r="C163" s="16" t="s">
        <v>16</v>
      </c>
      <c r="D163" s="19" t="s">
        <v>813</v>
      </c>
      <c r="E163" s="74">
        <v>300</v>
      </c>
      <c r="F163" s="90"/>
      <c r="G163" s="79"/>
    </row>
    <row r="164" spans="1:7" s="68" customFormat="1" x14ac:dyDescent="0.25">
      <c r="A164" s="66">
        <v>162</v>
      </c>
      <c r="B164" s="75" t="s">
        <v>811</v>
      </c>
      <c r="C164" s="16" t="s">
        <v>16</v>
      </c>
      <c r="D164" s="19" t="s">
        <v>814</v>
      </c>
      <c r="E164" s="74">
        <v>550</v>
      </c>
      <c r="F164" s="90"/>
      <c r="G164" s="79"/>
    </row>
    <row r="165" spans="1:7" s="68" customFormat="1" x14ac:dyDescent="0.25">
      <c r="A165" s="66">
        <v>163</v>
      </c>
      <c r="B165" s="75" t="s">
        <v>812</v>
      </c>
      <c r="C165" s="16" t="s">
        <v>16</v>
      </c>
      <c r="D165" s="19" t="s">
        <v>815</v>
      </c>
      <c r="E165" s="74">
        <v>12</v>
      </c>
      <c r="F165" s="90"/>
      <c r="G165" s="79"/>
    </row>
  </sheetData>
  <sheetProtection password="C72A" sheet="1" objects="1" scenarios="1" sort="0" autoFilter="0"/>
  <autoFilter ref="B1:G165"/>
  <conditionalFormatting sqref="B166:B1048576 B1:B148">
    <cfRule type="duplicateValues" dxfId="9" priority="9"/>
    <cfRule type="duplicateValues" dxfId="8" priority="11"/>
  </conditionalFormatting>
  <conditionalFormatting sqref="B154">
    <cfRule type="duplicateValues" dxfId="7" priority="5"/>
    <cfRule type="duplicateValues" dxfId="6" priority="6"/>
  </conditionalFormatting>
  <conditionalFormatting sqref="B157">
    <cfRule type="duplicateValues" dxfId="5" priority="3"/>
    <cfRule type="duplicateValues" dxfId="4" priority="4"/>
  </conditionalFormatting>
  <conditionalFormatting sqref="B164">
    <cfRule type="duplicateValues" dxfId="3" priority="1"/>
    <cfRule type="duplicateValues" dxfId="2" priority="2"/>
  </conditionalFormatting>
  <conditionalFormatting sqref="B149:B153 B155:B156 B158:B163 B165">
    <cfRule type="duplicateValues" dxfId="1" priority="14"/>
    <cfRule type="duplicateValues" dxfId="0" priority="15"/>
  </conditionalFormatting>
  <pageMargins left="0.70866141732283472" right="0.70866141732283472" top="0.74803149606299213" bottom="0.74803149606299213" header="0.31496062992125984" footer="0.31496062992125984"/>
  <pageSetup paperSize="9" scale="83" fitToHeight="5" orientation="landscape" verticalDpi="0" r:id="rId1"/>
  <headerFooter>
    <oddHeader>&amp;C&amp;"-,Bold"&amp;14ΑΡΘΡΑ ΤΙΜΟΛΟΓΙΟΥ</oddHeader>
    <oddFooter>&amp;Cσελίδα &amp;P από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O59"/>
  <sheetViews>
    <sheetView tabSelected="1" workbookViewId="0">
      <pane ySplit="9" topLeftCell="A10" activePane="bottomLeft" state="frozen"/>
      <selection pane="bottomLeft" activeCell="D3" sqref="D3:G3"/>
    </sheetView>
  </sheetViews>
  <sheetFormatPr defaultRowHeight="15" x14ac:dyDescent="0.25"/>
  <cols>
    <col min="1" max="1" width="3.7109375" style="29" customWidth="1"/>
    <col min="2" max="2" width="5.7109375" style="97" customWidth="1"/>
    <col min="3" max="4" width="21.7109375" style="29" customWidth="1"/>
    <col min="5" max="5" width="10.7109375" style="105" customWidth="1"/>
    <col min="6" max="6" width="13.7109375" style="29" customWidth="1"/>
    <col min="7" max="7" width="48.7109375" style="29" customWidth="1"/>
    <col min="8" max="8" width="11.7109375" style="29" customWidth="1"/>
    <col min="9" max="9" width="8.7109375" style="29" customWidth="1"/>
    <col min="10" max="10" width="14.7109375" style="29" customWidth="1"/>
    <col min="11" max="11" width="5.7109375" style="29" customWidth="1"/>
    <col min="12" max="13" width="9.140625" style="29"/>
    <col min="14" max="14" width="9.140625" style="29" customWidth="1"/>
    <col min="15" max="16384" width="9.140625" style="29"/>
  </cols>
  <sheetData>
    <row r="1" spans="2:15" ht="6" customHeight="1" x14ac:dyDescent="0.25"/>
    <row r="2" spans="2:15" ht="19.5" thickBot="1" x14ac:dyDescent="0.3">
      <c r="C2" s="113" t="s">
        <v>845</v>
      </c>
      <c r="D2" s="114"/>
      <c r="E2" s="115"/>
      <c r="F2" s="116"/>
      <c r="G2" s="117"/>
      <c r="H2" s="124"/>
      <c r="I2" s="124"/>
      <c r="J2" s="119" t="s">
        <v>293</v>
      </c>
      <c r="K2" s="97"/>
    </row>
    <row r="3" spans="2:15" ht="16.5" customHeight="1" x14ac:dyDescent="0.25">
      <c r="C3" s="76" t="s">
        <v>0</v>
      </c>
      <c r="D3" s="129"/>
      <c r="E3" s="130"/>
      <c r="F3" s="130"/>
      <c r="G3" s="131"/>
      <c r="H3" s="132" t="s">
        <v>297</v>
      </c>
      <c r="I3" s="133"/>
      <c r="J3" s="136">
        <f>SUM($J$10:$J$59)</f>
        <v>0</v>
      </c>
    </row>
    <row r="4" spans="2:15" ht="16.5" customHeight="1" x14ac:dyDescent="0.25">
      <c r="C4" s="77" t="s">
        <v>1</v>
      </c>
      <c r="D4" s="138"/>
      <c r="E4" s="139"/>
      <c r="F4" s="139"/>
      <c r="G4" s="140"/>
      <c r="H4" s="132"/>
      <c r="I4" s="133"/>
      <c r="J4" s="136"/>
    </row>
    <row r="5" spans="2:15" ht="16.5" customHeight="1" thickBot="1" x14ac:dyDescent="0.3">
      <c r="C5" s="77" t="s">
        <v>2</v>
      </c>
      <c r="D5" s="138"/>
      <c r="E5" s="139"/>
      <c r="F5" s="139"/>
      <c r="G5" s="140"/>
      <c r="H5" s="134"/>
      <c r="I5" s="135"/>
      <c r="J5" s="137"/>
    </row>
    <row r="6" spans="2:15" ht="16.5" customHeight="1" thickTop="1" thickBot="1" x14ac:dyDescent="0.3">
      <c r="C6" s="78" t="s">
        <v>3</v>
      </c>
      <c r="D6" s="141"/>
      <c r="E6" s="142"/>
      <c r="F6" s="142"/>
      <c r="G6" s="143"/>
      <c r="H6" s="118"/>
      <c r="I6" s="121" t="s">
        <v>295</v>
      </c>
      <c r="J6" s="123"/>
    </row>
    <row r="7" spans="2:15" ht="21" customHeight="1" x14ac:dyDescent="0.25">
      <c r="C7" s="120" t="s">
        <v>296</v>
      </c>
      <c r="D7" s="125"/>
      <c r="E7" s="126"/>
      <c r="F7" s="126"/>
      <c r="G7" s="15"/>
      <c r="H7" s="122" t="s">
        <v>294</v>
      </c>
      <c r="I7" s="127"/>
      <c r="J7" s="128"/>
      <c r="K7" s="97"/>
    </row>
    <row r="8" spans="2:15" s="99" customFormat="1" ht="22.5" customHeight="1" thickBot="1" x14ac:dyDescent="0.3">
      <c r="B8" s="100"/>
      <c r="C8" s="100"/>
      <c r="D8" s="101"/>
      <c r="E8" s="106"/>
      <c r="F8" s="101"/>
      <c r="G8" s="102"/>
      <c r="H8" s="98"/>
      <c r="I8" s="98"/>
      <c r="J8" s="98"/>
      <c r="K8" s="98"/>
      <c r="L8" s="29"/>
    </row>
    <row r="9" spans="2:15" ht="30" x14ac:dyDescent="0.25">
      <c r="B9" s="108" t="s">
        <v>4</v>
      </c>
      <c r="C9" s="109" t="s">
        <v>11</v>
      </c>
      <c r="D9" s="109" t="s">
        <v>5</v>
      </c>
      <c r="E9" s="110" t="s">
        <v>6</v>
      </c>
      <c r="F9" s="107" t="s">
        <v>781</v>
      </c>
      <c r="G9" s="94" t="s">
        <v>7</v>
      </c>
      <c r="H9" s="95" t="s">
        <v>8</v>
      </c>
      <c r="I9" s="96" t="s">
        <v>10</v>
      </c>
      <c r="J9" s="109" t="s">
        <v>9</v>
      </c>
      <c r="O9" s="29" t="s">
        <v>782</v>
      </c>
    </row>
    <row r="10" spans="2:15" ht="25.5" customHeight="1" x14ac:dyDescent="0.25">
      <c r="B10" s="103">
        <v>1</v>
      </c>
      <c r="C10" s="30"/>
      <c r="D10" s="30"/>
      <c r="E10" s="31"/>
      <c r="F10" s="111" t="s">
        <v>292</v>
      </c>
      <c r="G10" s="13" t="str">
        <f>VLOOKUP($F10,Κωδικοποίηση!$B$2:$E$165,3,FALSE)</f>
        <v>_</v>
      </c>
      <c r="H10" s="33">
        <f>VLOOKUP($F10,Κωδικοποίηση!$B$2:$E$165,4,FALSE)</f>
        <v>0</v>
      </c>
      <c r="I10" s="14" t="str">
        <f>VLOOKUP($F10,Κωδικοποίηση!$B$2:$E$165,2,FALSE)</f>
        <v>_</v>
      </c>
      <c r="J10" s="32">
        <f>$H10*$E10</f>
        <v>0</v>
      </c>
    </row>
    <row r="11" spans="2:15" ht="25.5" customHeight="1" x14ac:dyDescent="0.25">
      <c r="B11" s="104">
        <v>2</v>
      </c>
      <c r="C11" s="11"/>
      <c r="D11" s="11"/>
      <c r="E11" s="31"/>
      <c r="F11" s="111" t="s">
        <v>292</v>
      </c>
      <c r="G11" s="13" t="str">
        <f>VLOOKUP($F11,Κωδικοποίηση!$B$2:$E$165,3,FALSE)</f>
        <v>_</v>
      </c>
      <c r="H11" s="33">
        <f>VLOOKUP($F11,Κωδικοποίηση!$B$2:$E$165,4,FALSE)</f>
        <v>0</v>
      </c>
      <c r="I11" s="14" t="str">
        <f>VLOOKUP($F11,Κωδικοποίηση!$B$2:$E$165,2,FALSE)</f>
        <v>_</v>
      </c>
      <c r="J11" s="32">
        <f t="shared" ref="J11:J59" si="0">$H11*$E11</f>
        <v>0</v>
      </c>
    </row>
    <row r="12" spans="2:15" ht="25.5" customHeight="1" x14ac:dyDescent="0.25">
      <c r="B12" s="103">
        <v>3</v>
      </c>
      <c r="C12" s="11"/>
      <c r="D12" s="11"/>
      <c r="E12" s="31"/>
      <c r="F12" s="111" t="s">
        <v>292</v>
      </c>
      <c r="G12" s="13" t="str">
        <f>VLOOKUP($F12,Κωδικοποίηση!$B$2:$E$165,3,FALSE)</f>
        <v>_</v>
      </c>
      <c r="H12" s="33">
        <f>VLOOKUP($F12,Κωδικοποίηση!$B$2:$E$165,4,FALSE)</f>
        <v>0</v>
      </c>
      <c r="I12" s="14" t="str">
        <f>VLOOKUP($F12,Κωδικοποίηση!$B$2:$E$165,2,FALSE)</f>
        <v>_</v>
      </c>
      <c r="J12" s="32">
        <f t="shared" si="0"/>
        <v>0</v>
      </c>
    </row>
    <row r="13" spans="2:15" ht="25.5" customHeight="1" x14ac:dyDescent="0.25">
      <c r="B13" s="104">
        <v>4</v>
      </c>
      <c r="C13" s="11"/>
      <c r="D13" s="11"/>
      <c r="E13" s="31"/>
      <c r="F13" s="111" t="s">
        <v>292</v>
      </c>
      <c r="G13" s="13" t="str">
        <f>VLOOKUP($F13,Κωδικοποίηση!$B$2:$E$165,3,FALSE)</f>
        <v>_</v>
      </c>
      <c r="H13" s="33">
        <f>VLOOKUP($F13,Κωδικοποίηση!$B$2:$E$165,4,FALSE)</f>
        <v>0</v>
      </c>
      <c r="I13" s="14" t="str">
        <f>VLOOKUP($F13,Κωδικοποίηση!$B$2:$E$165,2,FALSE)</f>
        <v>_</v>
      </c>
      <c r="J13" s="32">
        <f t="shared" si="0"/>
        <v>0</v>
      </c>
    </row>
    <row r="14" spans="2:15" ht="25.5" customHeight="1" x14ac:dyDescent="0.25">
      <c r="B14" s="103">
        <v>5</v>
      </c>
      <c r="C14" s="11"/>
      <c r="D14" s="11"/>
      <c r="E14" s="31"/>
      <c r="F14" s="111" t="s">
        <v>292</v>
      </c>
      <c r="G14" s="13" t="str">
        <f>VLOOKUP($F14,Κωδικοποίηση!$B$2:$E$165,3,FALSE)</f>
        <v>_</v>
      </c>
      <c r="H14" s="33">
        <f>VLOOKUP($F14,Κωδικοποίηση!$B$2:$E$165,4,FALSE)</f>
        <v>0</v>
      </c>
      <c r="I14" s="14" t="str">
        <f>VLOOKUP($F14,Κωδικοποίηση!$B$2:$E$165,2,FALSE)</f>
        <v>_</v>
      </c>
      <c r="J14" s="32">
        <f t="shared" si="0"/>
        <v>0</v>
      </c>
    </row>
    <row r="15" spans="2:15" ht="25.5" customHeight="1" x14ac:dyDescent="0.25">
      <c r="B15" s="104">
        <v>6</v>
      </c>
      <c r="C15" s="11"/>
      <c r="D15" s="11"/>
      <c r="E15" s="31"/>
      <c r="F15" s="111" t="s">
        <v>292</v>
      </c>
      <c r="G15" s="13" t="str">
        <f>VLOOKUP($F15,Κωδικοποίηση!$B$2:$E$165,3,FALSE)</f>
        <v>_</v>
      </c>
      <c r="H15" s="33">
        <f>VLOOKUP($F15,Κωδικοποίηση!$B$2:$E$165,4,FALSE)</f>
        <v>0</v>
      </c>
      <c r="I15" s="14" t="str">
        <f>VLOOKUP($F15,Κωδικοποίηση!$B$2:$E$165,2,FALSE)</f>
        <v>_</v>
      </c>
      <c r="J15" s="32">
        <f t="shared" si="0"/>
        <v>0</v>
      </c>
    </row>
    <row r="16" spans="2:15" ht="25.5" customHeight="1" x14ac:dyDescent="0.25">
      <c r="B16" s="103">
        <v>7</v>
      </c>
      <c r="C16" s="11"/>
      <c r="D16" s="11"/>
      <c r="E16" s="31"/>
      <c r="F16" s="111" t="s">
        <v>292</v>
      </c>
      <c r="G16" s="13" t="str">
        <f>VLOOKUP($F16,Κωδικοποίηση!$B$2:$E$165,3,FALSE)</f>
        <v>_</v>
      </c>
      <c r="H16" s="33">
        <f>VLOOKUP($F16,Κωδικοποίηση!$B$2:$E$165,4,FALSE)</f>
        <v>0</v>
      </c>
      <c r="I16" s="14" t="str">
        <f>VLOOKUP($F16,Κωδικοποίηση!$B$2:$E$165,2,FALSE)</f>
        <v>_</v>
      </c>
      <c r="J16" s="32">
        <f t="shared" si="0"/>
        <v>0</v>
      </c>
    </row>
    <row r="17" spans="2:10" ht="25.5" customHeight="1" x14ac:dyDescent="0.25">
      <c r="B17" s="104">
        <v>8</v>
      </c>
      <c r="C17" s="11"/>
      <c r="D17" s="11"/>
      <c r="E17" s="31"/>
      <c r="F17" s="111" t="s">
        <v>292</v>
      </c>
      <c r="G17" s="13" t="str">
        <f>VLOOKUP($F17,Κωδικοποίηση!$B$2:$E$165,3,FALSE)</f>
        <v>_</v>
      </c>
      <c r="H17" s="33">
        <f>VLOOKUP($F17,Κωδικοποίηση!$B$2:$E$165,4,FALSE)</f>
        <v>0</v>
      </c>
      <c r="I17" s="14" t="str">
        <f>VLOOKUP($F17,Κωδικοποίηση!$B$2:$E$165,2,FALSE)</f>
        <v>_</v>
      </c>
      <c r="J17" s="32">
        <f t="shared" si="0"/>
        <v>0</v>
      </c>
    </row>
    <row r="18" spans="2:10" ht="25.5" customHeight="1" x14ac:dyDescent="0.25">
      <c r="B18" s="103">
        <v>9</v>
      </c>
      <c r="C18" s="11"/>
      <c r="D18" s="11"/>
      <c r="E18" s="31"/>
      <c r="F18" s="111" t="s">
        <v>292</v>
      </c>
      <c r="G18" s="13" t="str">
        <f>VLOOKUP($F18,Κωδικοποίηση!$B$2:$E$165,3,FALSE)</f>
        <v>_</v>
      </c>
      <c r="H18" s="33">
        <f>VLOOKUP($F18,Κωδικοποίηση!$B$2:$E$165,4,FALSE)</f>
        <v>0</v>
      </c>
      <c r="I18" s="14" t="str">
        <f>VLOOKUP($F18,Κωδικοποίηση!$B$2:$E$165,2,FALSE)</f>
        <v>_</v>
      </c>
      <c r="J18" s="32">
        <f t="shared" si="0"/>
        <v>0</v>
      </c>
    </row>
    <row r="19" spans="2:10" ht="25.5" customHeight="1" x14ac:dyDescent="0.25">
      <c r="B19" s="104">
        <v>10</v>
      </c>
      <c r="C19" s="11"/>
      <c r="D19" s="11"/>
      <c r="E19" s="31"/>
      <c r="F19" s="111" t="s">
        <v>292</v>
      </c>
      <c r="G19" s="13" t="str">
        <f>VLOOKUP($F19,Κωδικοποίηση!$B$2:$E$165,3,FALSE)</f>
        <v>_</v>
      </c>
      <c r="H19" s="33">
        <f>VLOOKUP($F19,Κωδικοποίηση!$B$2:$E$165,4,FALSE)</f>
        <v>0</v>
      </c>
      <c r="I19" s="14" t="str">
        <f>VLOOKUP($F19,Κωδικοποίηση!$B$2:$E$165,2,FALSE)</f>
        <v>_</v>
      </c>
      <c r="J19" s="32">
        <f t="shared" si="0"/>
        <v>0</v>
      </c>
    </row>
    <row r="20" spans="2:10" ht="25.5" customHeight="1" x14ac:dyDescent="0.25">
      <c r="B20" s="103">
        <v>11</v>
      </c>
      <c r="C20" s="11"/>
      <c r="D20" s="11"/>
      <c r="E20" s="31"/>
      <c r="F20" s="111" t="s">
        <v>292</v>
      </c>
      <c r="G20" s="13" t="str">
        <f>VLOOKUP($F20,Κωδικοποίηση!$B$2:$E$165,3,FALSE)</f>
        <v>_</v>
      </c>
      <c r="H20" s="33">
        <f>VLOOKUP($F20,Κωδικοποίηση!$B$2:$E$165,4,FALSE)</f>
        <v>0</v>
      </c>
      <c r="I20" s="14" t="str">
        <f>VLOOKUP($F20,Κωδικοποίηση!$B$2:$E$165,2,FALSE)</f>
        <v>_</v>
      </c>
      <c r="J20" s="32">
        <f t="shared" si="0"/>
        <v>0</v>
      </c>
    </row>
    <row r="21" spans="2:10" ht="25.5" customHeight="1" x14ac:dyDescent="0.25">
      <c r="B21" s="104">
        <v>12</v>
      </c>
      <c r="C21" s="11"/>
      <c r="D21" s="11"/>
      <c r="E21" s="31"/>
      <c r="F21" s="111" t="s">
        <v>292</v>
      </c>
      <c r="G21" s="13" t="str">
        <f>VLOOKUP($F21,Κωδικοποίηση!$B$2:$E$165,3,FALSE)</f>
        <v>_</v>
      </c>
      <c r="H21" s="33">
        <f>VLOOKUP($F21,Κωδικοποίηση!$B$2:$E$165,4,FALSE)</f>
        <v>0</v>
      </c>
      <c r="I21" s="14" t="str">
        <f>VLOOKUP($F21,Κωδικοποίηση!$B$2:$E$165,2,FALSE)</f>
        <v>_</v>
      </c>
      <c r="J21" s="32">
        <f t="shared" si="0"/>
        <v>0</v>
      </c>
    </row>
    <row r="22" spans="2:10" ht="25.5" customHeight="1" x14ac:dyDescent="0.25">
      <c r="B22" s="103">
        <v>13</v>
      </c>
      <c r="C22" s="11"/>
      <c r="D22" s="11"/>
      <c r="E22" s="31"/>
      <c r="F22" s="111" t="s">
        <v>292</v>
      </c>
      <c r="G22" s="13" t="str">
        <f>VLOOKUP($F22,Κωδικοποίηση!$B$2:$E$165,3,FALSE)</f>
        <v>_</v>
      </c>
      <c r="H22" s="33">
        <f>VLOOKUP($F22,Κωδικοποίηση!$B$2:$E$165,4,FALSE)</f>
        <v>0</v>
      </c>
      <c r="I22" s="14" t="str">
        <f>VLOOKUP($F22,Κωδικοποίηση!$B$2:$E$165,2,FALSE)</f>
        <v>_</v>
      </c>
      <c r="J22" s="32">
        <f t="shared" si="0"/>
        <v>0</v>
      </c>
    </row>
    <row r="23" spans="2:10" ht="25.5" customHeight="1" x14ac:dyDescent="0.25">
      <c r="B23" s="104">
        <v>14</v>
      </c>
      <c r="C23" s="11"/>
      <c r="D23" s="11"/>
      <c r="E23" s="31"/>
      <c r="F23" s="111" t="s">
        <v>292</v>
      </c>
      <c r="G23" s="13" t="str">
        <f>VLOOKUP($F23,Κωδικοποίηση!$B$2:$E$165,3,FALSE)</f>
        <v>_</v>
      </c>
      <c r="H23" s="33">
        <f>VLOOKUP($F23,Κωδικοποίηση!$B$2:$E$165,4,FALSE)</f>
        <v>0</v>
      </c>
      <c r="I23" s="14" t="str">
        <f>VLOOKUP($F23,Κωδικοποίηση!$B$2:$E$165,2,FALSE)</f>
        <v>_</v>
      </c>
      <c r="J23" s="32">
        <f t="shared" si="0"/>
        <v>0</v>
      </c>
    </row>
    <row r="24" spans="2:10" ht="25.5" customHeight="1" x14ac:dyDescent="0.25">
      <c r="B24" s="103">
        <v>15</v>
      </c>
      <c r="C24" s="11"/>
      <c r="D24" s="11"/>
      <c r="E24" s="31"/>
      <c r="F24" s="111" t="s">
        <v>292</v>
      </c>
      <c r="G24" s="13" t="str">
        <f>VLOOKUP($F24,Κωδικοποίηση!$B$2:$E$165,3,FALSE)</f>
        <v>_</v>
      </c>
      <c r="H24" s="33">
        <f>VLOOKUP($F24,Κωδικοποίηση!$B$2:$E$165,4,FALSE)</f>
        <v>0</v>
      </c>
      <c r="I24" s="14" t="str">
        <f>VLOOKUP($F24,Κωδικοποίηση!$B$2:$E$165,2,FALSE)</f>
        <v>_</v>
      </c>
      <c r="J24" s="32">
        <f t="shared" si="0"/>
        <v>0</v>
      </c>
    </row>
    <row r="25" spans="2:10" ht="25.5" customHeight="1" x14ac:dyDescent="0.25">
      <c r="B25" s="104">
        <v>16</v>
      </c>
      <c r="C25" s="11"/>
      <c r="D25" s="11"/>
      <c r="E25" s="31"/>
      <c r="F25" s="111" t="s">
        <v>292</v>
      </c>
      <c r="G25" s="13" t="str">
        <f>VLOOKUP($F25,Κωδικοποίηση!$B$2:$E$165,3,FALSE)</f>
        <v>_</v>
      </c>
      <c r="H25" s="33">
        <f>VLOOKUP($F25,Κωδικοποίηση!$B$2:$E$165,4,FALSE)</f>
        <v>0</v>
      </c>
      <c r="I25" s="14" t="str">
        <f>VLOOKUP($F25,Κωδικοποίηση!$B$2:$E$165,2,FALSE)</f>
        <v>_</v>
      </c>
      <c r="J25" s="32">
        <f t="shared" si="0"/>
        <v>0</v>
      </c>
    </row>
    <row r="26" spans="2:10" ht="25.5" customHeight="1" x14ac:dyDescent="0.25">
      <c r="B26" s="103">
        <v>17</v>
      </c>
      <c r="C26" s="11"/>
      <c r="D26" s="11"/>
      <c r="E26" s="31"/>
      <c r="F26" s="111" t="s">
        <v>292</v>
      </c>
      <c r="G26" s="13" t="str">
        <f>VLOOKUP($F26,Κωδικοποίηση!$B$2:$E$165,3,FALSE)</f>
        <v>_</v>
      </c>
      <c r="H26" s="33">
        <f>VLOOKUP($F26,Κωδικοποίηση!$B$2:$E$165,4,FALSE)</f>
        <v>0</v>
      </c>
      <c r="I26" s="14" t="str">
        <f>VLOOKUP($F26,Κωδικοποίηση!$B$2:$E$165,2,FALSE)</f>
        <v>_</v>
      </c>
      <c r="J26" s="32">
        <f t="shared" si="0"/>
        <v>0</v>
      </c>
    </row>
    <row r="27" spans="2:10" ht="25.5" customHeight="1" x14ac:dyDescent="0.25">
      <c r="B27" s="104">
        <v>18</v>
      </c>
      <c r="C27" s="11"/>
      <c r="D27" s="11"/>
      <c r="E27" s="31"/>
      <c r="F27" s="111" t="s">
        <v>292</v>
      </c>
      <c r="G27" s="13" t="str">
        <f>VLOOKUP($F27,Κωδικοποίηση!$B$2:$E$165,3,FALSE)</f>
        <v>_</v>
      </c>
      <c r="H27" s="33">
        <f>VLOOKUP($F27,Κωδικοποίηση!$B$2:$E$165,4,FALSE)</f>
        <v>0</v>
      </c>
      <c r="I27" s="14" t="str">
        <f>VLOOKUP($F27,Κωδικοποίηση!$B$2:$E$165,2,FALSE)</f>
        <v>_</v>
      </c>
      <c r="J27" s="32">
        <f t="shared" si="0"/>
        <v>0</v>
      </c>
    </row>
    <row r="28" spans="2:10" ht="25.5" customHeight="1" x14ac:dyDescent="0.25">
      <c r="B28" s="103">
        <v>19</v>
      </c>
      <c r="C28" s="11"/>
      <c r="D28" s="11"/>
      <c r="E28" s="31"/>
      <c r="F28" s="111" t="s">
        <v>292</v>
      </c>
      <c r="G28" s="13" t="str">
        <f>VLOOKUP($F28,Κωδικοποίηση!$B$2:$E$165,3,FALSE)</f>
        <v>_</v>
      </c>
      <c r="H28" s="33">
        <f>VLOOKUP($F28,Κωδικοποίηση!$B$2:$E$165,4,FALSE)</f>
        <v>0</v>
      </c>
      <c r="I28" s="14" t="str">
        <f>VLOOKUP($F28,Κωδικοποίηση!$B$2:$E$165,2,FALSE)</f>
        <v>_</v>
      </c>
      <c r="J28" s="32">
        <f t="shared" si="0"/>
        <v>0</v>
      </c>
    </row>
    <row r="29" spans="2:10" ht="25.5" customHeight="1" x14ac:dyDescent="0.25">
      <c r="B29" s="104">
        <v>20</v>
      </c>
      <c r="C29" s="11"/>
      <c r="D29" s="11"/>
      <c r="E29" s="31"/>
      <c r="F29" s="111" t="s">
        <v>292</v>
      </c>
      <c r="G29" s="13" t="str">
        <f>VLOOKUP($F29,Κωδικοποίηση!$B$2:$E$165,3,FALSE)</f>
        <v>_</v>
      </c>
      <c r="H29" s="33">
        <f>VLOOKUP($F29,Κωδικοποίηση!$B$2:$E$165,4,FALSE)</f>
        <v>0</v>
      </c>
      <c r="I29" s="14" t="str">
        <f>VLOOKUP($F29,Κωδικοποίηση!$B$2:$E$165,2,FALSE)</f>
        <v>_</v>
      </c>
      <c r="J29" s="32">
        <f t="shared" si="0"/>
        <v>0</v>
      </c>
    </row>
    <row r="30" spans="2:10" ht="25.5" customHeight="1" x14ac:dyDescent="0.25">
      <c r="B30" s="103">
        <v>21</v>
      </c>
      <c r="C30" s="11"/>
      <c r="D30" s="11"/>
      <c r="E30" s="31"/>
      <c r="F30" s="111" t="s">
        <v>292</v>
      </c>
      <c r="G30" s="13" t="str">
        <f>VLOOKUP($F30,Κωδικοποίηση!$B$2:$E$165,3,FALSE)</f>
        <v>_</v>
      </c>
      <c r="H30" s="33">
        <f>VLOOKUP($F30,Κωδικοποίηση!$B$2:$E$165,4,FALSE)</f>
        <v>0</v>
      </c>
      <c r="I30" s="14" t="str">
        <f>VLOOKUP($F30,Κωδικοποίηση!$B$2:$E$165,2,FALSE)</f>
        <v>_</v>
      </c>
      <c r="J30" s="32">
        <f t="shared" si="0"/>
        <v>0</v>
      </c>
    </row>
    <row r="31" spans="2:10" ht="25.5" customHeight="1" x14ac:dyDescent="0.25">
      <c r="B31" s="104">
        <v>22</v>
      </c>
      <c r="C31" s="11"/>
      <c r="D31" s="11"/>
      <c r="E31" s="31"/>
      <c r="F31" s="111" t="s">
        <v>292</v>
      </c>
      <c r="G31" s="13" t="str">
        <f>VLOOKUP($F31,Κωδικοποίηση!$B$2:$E$165,3,FALSE)</f>
        <v>_</v>
      </c>
      <c r="H31" s="33">
        <f>VLOOKUP($F31,Κωδικοποίηση!$B$2:$E$165,4,FALSE)</f>
        <v>0</v>
      </c>
      <c r="I31" s="14" t="str">
        <f>VLOOKUP($F31,Κωδικοποίηση!$B$2:$E$165,2,FALSE)</f>
        <v>_</v>
      </c>
      <c r="J31" s="32">
        <f t="shared" si="0"/>
        <v>0</v>
      </c>
    </row>
    <row r="32" spans="2:10" ht="25.5" customHeight="1" x14ac:dyDescent="0.25">
      <c r="B32" s="103">
        <v>23</v>
      </c>
      <c r="C32" s="11"/>
      <c r="D32" s="11"/>
      <c r="E32" s="31"/>
      <c r="F32" s="111" t="s">
        <v>292</v>
      </c>
      <c r="G32" s="13" t="str">
        <f>VLOOKUP($F32,Κωδικοποίηση!$B$2:$E$165,3,FALSE)</f>
        <v>_</v>
      </c>
      <c r="H32" s="33">
        <f>VLOOKUP($F32,Κωδικοποίηση!$B$2:$E$165,4,FALSE)</f>
        <v>0</v>
      </c>
      <c r="I32" s="14" t="str">
        <f>VLOOKUP($F32,Κωδικοποίηση!$B$2:$E$165,2,FALSE)</f>
        <v>_</v>
      </c>
      <c r="J32" s="32">
        <f t="shared" si="0"/>
        <v>0</v>
      </c>
    </row>
    <row r="33" spans="2:10" ht="25.5" customHeight="1" x14ac:dyDescent="0.25">
      <c r="B33" s="104">
        <v>24</v>
      </c>
      <c r="C33" s="11"/>
      <c r="D33" s="11"/>
      <c r="E33" s="31"/>
      <c r="F33" s="111" t="s">
        <v>292</v>
      </c>
      <c r="G33" s="13" t="str">
        <f>VLOOKUP($F33,Κωδικοποίηση!$B$2:$E$165,3,FALSE)</f>
        <v>_</v>
      </c>
      <c r="H33" s="33">
        <f>VLOOKUP($F33,Κωδικοποίηση!$B$2:$E$165,4,FALSE)</f>
        <v>0</v>
      </c>
      <c r="I33" s="14" t="str">
        <f>VLOOKUP($F33,Κωδικοποίηση!$B$2:$E$165,2,FALSE)</f>
        <v>_</v>
      </c>
      <c r="J33" s="32">
        <f t="shared" si="0"/>
        <v>0</v>
      </c>
    </row>
    <row r="34" spans="2:10" ht="25.5" customHeight="1" x14ac:dyDescent="0.25">
      <c r="B34" s="103">
        <v>25</v>
      </c>
      <c r="C34" s="11"/>
      <c r="D34" s="11"/>
      <c r="E34" s="31"/>
      <c r="F34" s="111" t="s">
        <v>292</v>
      </c>
      <c r="G34" s="13" t="str">
        <f>VLOOKUP($F34,Κωδικοποίηση!$B$2:$E$165,3,FALSE)</f>
        <v>_</v>
      </c>
      <c r="H34" s="33">
        <f>VLOOKUP($F34,Κωδικοποίηση!$B$2:$E$165,4,FALSE)</f>
        <v>0</v>
      </c>
      <c r="I34" s="14" t="str">
        <f>VLOOKUP($F34,Κωδικοποίηση!$B$2:$E$165,2,FALSE)</f>
        <v>_</v>
      </c>
      <c r="J34" s="32">
        <f t="shared" si="0"/>
        <v>0</v>
      </c>
    </row>
    <row r="35" spans="2:10" ht="25.5" customHeight="1" x14ac:dyDescent="0.25">
      <c r="B35" s="104">
        <v>26</v>
      </c>
      <c r="C35" s="11"/>
      <c r="D35" s="11"/>
      <c r="E35" s="31"/>
      <c r="F35" s="111" t="s">
        <v>292</v>
      </c>
      <c r="G35" s="13" t="str">
        <f>VLOOKUP($F35,Κωδικοποίηση!$B$2:$E$165,3,FALSE)</f>
        <v>_</v>
      </c>
      <c r="H35" s="33">
        <f>VLOOKUP($F35,Κωδικοποίηση!$B$2:$E$165,4,FALSE)</f>
        <v>0</v>
      </c>
      <c r="I35" s="14" t="str">
        <f>VLOOKUP($F35,Κωδικοποίηση!$B$2:$E$165,2,FALSE)</f>
        <v>_</v>
      </c>
      <c r="J35" s="32">
        <f t="shared" si="0"/>
        <v>0</v>
      </c>
    </row>
    <row r="36" spans="2:10" ht="25.5" customHeight="1" x14ac:dyDescent="0.25">
      <c r="B36" s="103">
        <v>27</v>
      </c>
      <c r="C36" s="11"/>
      <c r="D36" s="11"/>
      <c r="E36" s="31"/>
      <c r="F36" s="111" t="s">
        <v>292</v>
      </c>
      <c r="G36" s="13" t="str">
        <f>VLOOKUP($F36,Κωδικοποίηση!$B$2:$E$165,3,FALSE)</f>
        <v>_</v>
      </c>
      <c r="H36" s="33">
        <f>VLOOKUP($F36,Κωδικοποίηση!$B$2:$E$165,4,FALSE)</f>
        <v>0</v>
      </c>
      <c r="I36" s="14" t="str">
        <f>VLOOKUP($F36,Κωδικοποίηση!$B$2:$E$165,2,FALSE)</f>
        <v>_</v>
      </c>
      <c r="J36" s="32">
        <f t="shared" si="0"/>
        <v>0</v>
      </c>
    </row>
    <row r="37" spans="2:10" ht="25.5" customHeight="1" x14ac:dyDescent="0.25">
      <c r="B37" s="104">
        <v>28</v>
      </c>
      <c r="C37" s="12"/>
      <c r="D37" s="12"/>
      <c r="E37" s="31"/>
      <c r="F37" s="111" t="s">
        <v>292</v>
      </c>
      <c r="G37" s="13" t="str">
        <f>VLOOKUP($F37,Κωδικοποίηση!$B$2:$E$165,3,FALSE)</f>
        <v>_</v>
      </c>
      <c r="H37" s="33">
        <f>VLOOKUP($F37,Κωδικοποίηση!$B$2:$E$165,4,FALSE)</f>
        <v>0</v>
      </c>
      <c r="I37" s="14" t="str">
        <f>VLOOKUP($F37,Κωδικοποίηση!$B$2:$E$165,2,FALSE)</f>
        <v>_</v>
      </c>
      <c r="J37" s="32">
        <f t="shared" si="0"/>
        <v>0</v>
      </c>
    </row>
    <row r="38" spans="2:10" ht="25.5" customHeight="1" x14ac:dyDescent="0.25">
      <c r="B38" s="103">
        <v>29</v>
      </c>
      <c r="C38" s="12"/>
      <c r="D38" s="12"/>
      <c r="E38" s="31"/>
      <c r="F38" s="111" t="s">
        <v>292</v>
      </c>
      <c r="G38" s="13" t="str">
        <f>VLOOKUP($F38,Κωδικοποίηση!$B$2:$E$165,3,FALSE)</f>
        <v>_</v>
      </c>
      <c r="H38" s="33">
        <f>VLOOKUP($F38,Κωδικοποίηση!$B$2:$E$165,4,FALSE)</f>
        <v>0</v>
      </c>
      <c r="I38" s="14" t="str">
        <f>VLOOKUP($F38,Κωδικοποίηση!$B$2:$E$165,2,FALSE)</f>
        <v>_</v>
      </c>
      <c r="J38" s="32">
        <f t="shared" si="0"/>
        <v>0</v>
      </c>
    </row>
    <row r="39" spans="2:10" ht="25.5" customHeight="1" x14ac:dyDescent="0.25">
      <c r="B39" s="104">
        <v>30</v>
      </c>
      <c r="C39" s="12"/>
      <c r="D39" s="12"/>
      <c r="E39" s="31"/>
      <c r="F39" s="111" t="s">
        <v>292</v>
      </c>
      <c r="G39" s="13" t="str">
        <f>VLOOKUP($F39,Κωδικοποίηση!$B$2:$E$165,3,FALSE)</f>
        <v>_</v>
      </c>
      <c r="H39" s="33">
        <f>VLOOKUP($F39,Κωδικοποίηση!$B$2:$E$165,4,FALSE)</f>
        <v>0</v>
      </c>
      <c r="I39" s="14" t="str">
        <f>VLOOKUP($F39,Κωδικοποίηση!$B$2:$E$165,2,FALSE)</f>
        <v>_</v>
      </c>
      <c r="J39" s="32">
        <f t="shared" si="0"/>
        <v>0</v>
      </c>
    </row>
    <row r="40" spans="2:10" ht="25.5" customHeight="1" x14ac:dyDescent="0.25">
      <c r="B40" s="103">
        <v>31</v>
      </c>
      <c r="C40" s="12"/>
      <c r="D40" s="12"/>
      <c r="E40" s="31"/>
      <c r="F40" s="111" t="s">
        <v>292</v>
      </c>
      <c r="G40" s="13" t="str">
        <f>VLOOKUP($F40,Κωδικοποίηση!$B$2:$E$165,3,FALSE)</f>
        <v>_</v>
      </c>
      <c r="H40" s="33">
        <f>VLOOKUP($F40,Κωδικοποίηση!$B$2:$E$165,4,FALSE)</f>
        <v>0</v>
      </c>
      <c r="I40" s="14" t="str">
        <f>VLOOKUP($F40,Κωδικοποίηση!$B$2:$E$165,2,FALSE)</f>
        <v>_</v>
      </c>
      <c r="J40" s="32">
        <f t="shared" si="0"/>
        <v>0</v>
      </c>
    </row>
    <row r="41" spans="2:10" ht="25.5" customHeight="1" x14ac:dyDescent="0.25">
      <c r="B41" s="104">
        <v>32</v>
      </c>
      <c r="C41" s="12"/>
      <c r="D41" s="12"/>
      <c r="E41" s="31"/>
      <c r="F41" s="111" t="s">
        <v>292</v>
      </c>
      <c r="G41" s="13" t="str">
        <f>VLOOKUP($F41,Κωδικοποίηση!$B$2:$E$165,3,FALSE)</f>
        <v>_</v>
      </c>
      <c r="H41" s="33">
        <f>VLOOKUP($F41,Κωδικοποίηση!$B$2:$E$165,4,FALSE)</f>
        <v>0</v>
      </c>
      <c r="I41" s="14" t="str">
        <f>VLOOKUP($F41,Κωδικοποίηση!$B$2:$E$165,2,FALSE)</f>
        <v>_</v>
      </c>
      <c r="J41" s="32">
        <f t="shared" si="0"/>
        <v>0</v>
      </c>
    </row>
    <row r="42" spans="2:10" ht="25.5" customHeight="1" x14ac:dyDescent="0.25">
      <c r="B42" s="103">
        <v>33</v>
      </c>
      <c r="C42" s="12"/>
      <c r="D42" s="12"/>
      <c r="E42" s="31"/>
      <c r="F42" s="111" t="s">
        <v>292</v>
      </c>
      <c r="G42" s="13" t="str">
        <f>VLOOKUP($F42,Κωδικοποίηση!$B$2:$E$165,3,FALSE)</f>
        <v>_</v>
      </c>
      <c r="H42" s="33">
        <f>VLOOKUP($F42,Κωδικοποίηση!$B$2:$E$165,4,FALSE)</f>
        <v>0</v>
      </c>
      <c r="I42" s="14" t="str">
        <f>VLOOKUP($F42,Κωδικοποίηση!$B$2:$E$165,2,FALSE)</f>
        <v>_</v>
      </c>
      <c r="J42" s="32">
        <f t="shared" si="0"/>
        <v>0</v>
      </c>
    </row>
    <row r="43" spans="2:10" ht="25.5" customHeight="1" x14ac:dyDescent="0.25">
      <c r="B43" s="104">
        <v>34</v>
      </c>
      <c r="C43" s="12"/>
      <c r="D43" s="12"/>
      <c r="E43" s="31"/>
      <c r="F43" s="111" t="s">
        <v>292</v>
      </c>
      <c r="G43" s="13" t="str">
        <f>VLOOKUP($F43,Κωδικοποίηση!$B$2:$E$165,3,FALSE)</f>
        <v>_</v>
      </c>
      <c r="H43" s="33">
        <f>VLOOKUP($F43,Κωδικοποίηση!$B$2:$E$165,4,FALSE)</f>
        <v>0</v>
      </c>
      <c r="I43" s="14" t="str">
        <f>VLOOKUP($F43,Κωδικοποίηση!$B$2:$E$165,2,FALSE)</f>
        <v>_</v>
      </c>
      <c r="J43" s="32">
        <f t="shared" si="0"/>
        <v>0</v>
      </c>
    </row>
    <row r="44" spans="2:10" ht="25.5" customHeight="1" x14ac:dyDescent="0.25">
      <c r="B44" s="103">
        <v>35</v>
      </c>
      <c r="C44" s="12"/>
      <c r="D44" s="12"/>
      <c r="E44" s="31"/>
      <c r="F44" s="111" t="s">
        <v>292</v>
      </c>
      <c r="G44" s="13" t="str">
        <f>VLOOKUP($F44,Κωδικοποίηση!$B$2:$E$165,3,FALSE)</f>
        <v>_</v>
      </c>
      <c r="H44" s="33">
        <f>VLOOKUP($F44,Κωδικοποίηση!$B$2:$E$165,4,FALSE)</f>
        <v>0</v>
      </c>
      <c r="I44" s="14" t="str">
        <f>VLOOKUP($F44,Κωδικοποίηση!$B$2:$E$165,2,FALSE)</f>
        <v>_</v>
      </c>
      <c r="J44" s="32">
        <f t="shared" si="0"/>
        <v>0</v>
      </c>
    </row>
    <row r="45" spans="2:10" ht="25.5" customHeight="1" x14ac:dyDescent="0.25">
      <c r="B45" s="104">
        <v>36</v>
      </c>
      <c r="C45" s="12"/>
      <c r="D45" s="12"/>
      <c r="E45" s="31"/>
      <c r="F45" s="111" t="s">
        <v>292</v>
      </c>
      <c r="G45" s="13" t="str">
        <f>VLOOKUP($F45,Κωδικοποίηση!$B$2:$E$165,3,FALSE)</f>
        <v>_</v>
      </c>
      <c r="H45" s="33">
        <f>VLOOKUP($F45,Κωδικοποίηση!$B$2:$E$165,4,FALSE)</f>
        <v>0</v>
      </c>
      <c r="I45" s="14" t="str">
        <f>VLOOKUP($F45,Κωδικοποίηση!$B$2:$E$165,2,FALSE)</f>
        <v>_</v>
      </c>
      <c r="J45" s="32">
        <f t="shared" si="0"/>
        <v>0</v>
      </c>
    </row>
    <row r="46" spans="2:10" ht="25.5" customHeight="1" x14ac:dyDescent="0.25">
      <c r="B46" s="103">
        <v>37</v>
      </c>
      <c r="C46" s="12"/>
      <c r="D46" s="12"/>
      <c r="E46" s="31"/>
      <c r="F46" s="111" t="s">
        <v>292</v>
      </c>
      <c r="G46" s="13" t="str">
        <f>VLOOKUP($F46,Κωδικοποίηση!$B$2:$E$165,3,FALSE)</f>
        <v>_</v>
      </c>
      <c r="H46" s="33">
        <f>VLOOKUP($F46,Κωδικοποίηση!$B$2:$E$165,4,FALSE)</f>
        <v>0</v>
      </c>
      <c r="I46" s="14" t="str">
        <f>VLOOKUP($F46,Κωδικοποίηση!$B$2:$E$165,2,FALSE)</f>
        <v>_</v>
      </c>
      <c r="J46" s="32">
        <f t="shared" si="0"/>
        <v>0</v>
      </c>
    </row>
    <row r="47" spans="2:10" ht="25.5" customHeight="1" x14ac:dyDescent="0.25">
      <c r="B47" s="104">
        <v>38</v>
      </c>
      <c r="C47" s="12"/>
      <c r="D47" s="12"/>
      <c r="E47" s="31"/>
      <c r="F47" s="111" t="s">
        <v>292</v>
      </c>
      <c r="G47" s="13" t="str">
        <f>VLOOKUP($F47,Κωδικοποίηση!$B$2:$E$165,3,FALSE)</f>
        <v>_</v>
      </c>
      <c r="H47" s="33">
        <f>VLOOKUP($F47,Κωδικοποίηση!$B$2:$E$165,4,FALSE)</f>
        <v>0</v>
      </c>
      <c r="I47" s="14" t="str">
        <f>VLOOKUP($F47,Κωδικοποίηση!$B$2:$E$165,2,FALSE)</f>
        <v>_</v>
      </c>
      <c r="J47" s="32">
        <f t="shared" si="0"/>
        <v>0</v>
      </c>
    </row>
    <row r="48" spans="2:10" ht="25.5" customHeight="1" x14ac:dyDescent="0.25">
      <c r="B48" s="103">
        <v>39</v>
      </c>
      <c r="C48" s="12"/>
      <c r="D48" s="12"/>
      <c r="E48" s="31"/>
      <c r="F48" s="111" t="s">
        <v>292</v>
      </c>
      <c r="G48" s="13" t="str">
        <f>VLOOKUP($F48,Κωδικοποίηση!$B$2:$E$165,3,FALSE)</f>
        <v>_</v>
      </c>
      <c r="H48" s="33">
        <f>VLOOKUP($F48,Κωδικοποίηση!$B$2:$E$165,4,FALSE)</f>
        <v>0</v>
      </c>
      <c r="I48" s="14" t="str">
        <f>VLOOKUP($F48,Κωδικοποίηση!$B$2:$E$165,2,FALSE)</f>
        <v>_</v>
      </c>
      <c r="J48" s="32">
        <f t="shared" si="0"/>
        <v>0</v>
      </c>
    </row>
    <row r="49" spans="2:10" ht="25.5" customHeight="1" x14ac:dyDescent="0.25">
      <c r="B49" s="104">
        <v>40</v>
      </c>
      <c r="C49" s="12"/>
      <c r="D49" s="12"/>
      <c r="E49" s="31"/>
      <c r="F49" s="111" t="s">
        <v>292</v>
      </c>
      <c r="G49" s="13" t="str">
        <f>VLOOKUP($F49,Κωδικοποίηση!$B$2:$E$165,3,FALSE)</f>
        <v>_</v>
      </c>
      <c r="H49" s="33">
        <f>VLOOKUP($F49,Κωδικοποίηση!$B$2:$E$165,4,FALSE)</f>
        <v>0</v>
      </c>
      <c r="I49" s="14" t="str">
        <f>VLOOKUP($F49,Κωδικοποίηση!$B$2:$E$165,2,FALSE)</f>
        <v>_</v>
      </c>
      <c r="J49" s="32">
        <f t="shared" si="0"/>
        <v>0</v>
      </c>
    </row>
    <row r="50" spans="2:10" ht="25.5" customHeight="1" x14ac:dyDescent="0.25">
      <c r="B50" s="103">
        <v>41</v>
      </c>
      <c r="C50" s="12"/>
      <c r="D50" s="12"/>
      <c r="E50" s="31"/>
      <c r="F50" s="111" t="s">
        <v>292</v>
      </c>
      <c r="G50" s="13" t="str">
        <f>VLOOKUP($F50,Κωδικοποίηση!$B$2:$E$165,3,FALSE)</f>
        <v>_</v>
      </c>
      <c r="H50" s="33">
        <f>VLOOKUP($F50,Κωδικοποίηση!$B$2:$E$165,4,FALSE)</f>
        <v>0</v>
      </c>
      <c r="I50" s="14" t="str">
        <f>VLOOKUP($F50,Κωδικοποίηση!$B$2:$E$165,2,FALSE)</f>
        <v>_</v>
      </c>
      <c r="J50" s="32">
        <f t="shared" si="0"/>
        <v>0</v>
      </c>
    </row>
    <row r="51" spans="2:10" ht="25.5" customHeight="1" x14ac:dyDescent="0.25">
      <c r="B51" s="104">
        <v>42</v>
      </c>
      <c r="C51" s="12"/>
      <c r="D51" s="12"/>
      <c r="E51" s="31"/>
      <c r="F51" s="111" t="s">
        <v>292</v>
      </c>
      <c r="G51" s="13" t="str">
        <f>VLOOKUP($F51,Κωδικοποίηση!$B$2:$E$165,3,FALSE)</f>
        <v>_</v>
      </c>
      <c r="H51" s="33">
        <f>VLOOKUP($F51,Κωδικοποίηση!$B$2:$E$165,4,FALSE)</f>
        <v>0</v>
      </c>
      <c r="I51" s="14" t="str">
        <f>VLOOKUP($F51,Κωδικοποίηση!$B$2:$E$165,2,FALSE)</f>
        <v>_</v>
      </c>
      <c r="J51" s="32">
        <f t="shared" si="0"/>
        <v>0</v>
      </c>
    </row>
    <row r="52" spans="2:10" ht="25.5" customHeight="1" x14ac:dyDescent="0.25">
      <c r="B52" s="103">
        <v>43</v>
      </c>
      <c r="C52" s="12"/>
      <c r="D52" s="12"/>
      <c r="E52" s="31"/>
      <c r="F52" s="111" t="s">
        <v>292</v>
      </c>
      <c r="G52" s="13" t="str">
        <f>VLOOKUP($F52,Κωδικοποίηση!$B$2:$E$165,3,FALSE)</f>
        <v>_</v>
      </c>
      <c r="H52" s="33">
        <f>VLOOKUP($F52,Κωδικοποίηση!$B$2:$E$165,4,FALSE)</f>
        <v>0</v>
      </c>
      <c r="I52" s="14" t="str">
        <f>VLOOKUP($F52,Κωδικοποίηση!$B$2:$E$165,2,FALSE)</f>
        <v>_</v>
      </c>
      <c r="J52" s="32">
        <f t="shared" si="0"/>
        <v>0</v>
      </c>
    </row>
    <row r="53" spans="2:10" ht="25.5" customHeight="1" x14ac:dyDescent="0.25">
      <c r="B53" s="104">
        <v>44</v>
      </c>
      <c r="C53" s="12"/>
      <c r="D53" s="12"/>
      <c r="E53" s="31"/>
      <c r="F53" s="111" t="s">
        <v>292</v>
      </c>
      <c r="G53" s="13" t="str">
        <f>VLOOKUP($F53,Κωδικοποίηση!$B$2:$E$165,3,FALSE)</f>
        <v>_</v>
      </c>
      <c r="H53" s="33">
        <f>VLOOKUP($F53,Κωδικοποίηση!$B$2:$E$165,4,FALSE)</f>
        <v>0</v>
      </c>
      <c r="I53" s="14" t="str">
        <f>VLOOKUP($F53,Κωδικοποίηση!$B$2:$E$165,2,FALSE)</f>
        <v>_</v>
      </c>
      <c r="J53" s="32">
        <f t="shared" si="0"/>
        <v>0</v>
      </c>
    </row>
    <row r="54" spans="2:10" ht="25.5" customHeight="1" x14ac:dyDescent="0.25">
      <c r="B54" s="103">
        <v>45</v>
      </c>
      <c r="C54" s="12"/>
      <c r="D54" s="12"/>
      <c r="E54" s="31"/>
      <c r="F54" s="111" t="s">
        <v>292</v>
      </c>
      <c r="G54" s="13" t="str">
        <f>VLOOKUP($F54,Κωδικοποίηση!$B$2:$E$165,3,FALSE)</f>
        <v>_</v>
      </c>
      <c r="H54" s="33">
        <f>VLOOKUP($F54,Κωδικοποίηση!$B$2:$E$165,4,FALSE)</f>
        <v>0</v>
      </c>
      <c r="I54" s="14" t="str">
        <f>VLOOKUP($F54,Κωδικοποίηση!$B$2:$E$165,2,FALSE)</f>
        <v>_</v>
      </c>
      <c r="J54" s="32">
        <f t="shared" si="0"/>
        <v>0</v>
      </c>
    </row>
    <row r="55" spans="2:10" ht="25.5" customHeight="1" x14ac:dyDescent="0.25">
      <c r="B55" s="104">
        <v>46</v>
      </c>
      <c r="C55" s="12"/>
      <c r="D55" s="12"/>
      <c r="E55" s="31"/>
      <c r="F55" s="111" t="s">
        <v>292</v>
      </c>
      <c r="G55" s="13" t="str">
        <f>VLOOKUP($F55,Κωδικοποίηση!$B$2:$E$165,3,FALSE)</f>
        <v>_</v>
      </c>
      <c r="H55" s="33">
        <f>VLOOKUP($F55,Κωδικοποίηση!$B$2:$E$165,4,FALSE)</f>
        <v>0</v>
      </c>
      <c r="I55" s="14" t="str">
        <f>VLOOKUP($F55,Κωδικοποίηση!$B$2:$E$165,2,FALSE)</f>
        <v>_</v>
      </c>
      <c r="J55" s="32">
        <f t="shared" si="0"/>
        <v>0</v>
      </c>
    </row>
    <row r="56" spans="2:10" ht="25.5" customHeight="1" x14ac:dyDescent="0.25">
      <c r="B56" s="103">
        <v>47</v>
      </c>
      <c r="C56" s="12"/>
      <c r="D56" s="12"/>
      <c r="E56" s="31"/>
      <c r="F56" s="111" t="s">
        <v>292</v>
      </c>
      <c r="G56" s="13" t="str">
        <f>VLOOKUP($F56,Κωδικοποίηση!$B$2:$E$165,3,FALSE)</f>
        <v>_</v>
      </c>
      <c r="H56" s="33">
        <f>VLOOKUP($F56,Κωδικοποίηση!$B$2:$E$165,4,FALSE)</f>
        <v>0</v>
      </c>
      <c r="I56" s="14" t="str">
        <f>VLOOKUP($F56,Κωδικοποίηση!$B$2:$E$165,2,FALSE)</f>
        <v>_</v>
      </c>
      <c r="J56" s="32">
        <f t="shared" si="0"/>
        <v>0</v>
      </c>
    </row>
    <row r="57" spans="2:10" ht="25.5" customHeight="1" x14ac:dyDescent="0.25">
      <c r="B57" s="104">
        <v>48</v>
      </c>
      <c r="C57" s="12"/>
      <c r="D57" s="12"/>
      <c r="E57" s="31"/>
      <c r="F57" s="111" t="s">
        <v>292</v>
      </c>
      <c r="G57" s="13" t="str">
        <f>VLOOKUP($F57,Κωδικοποίηση!$B$2:$E$165,3,FALSE)</f>
        <v>_</v>
      </c>
      <c r="H57" s="33">
        <f>VLOOKUP($F57,Κωδικοποίηση!$B$2:$E$165,4,FALSE)</f>
        <v>0</v>
      </c>
      <c r="I57" s="14" t="str">
        <f>VLOOKUP($F57,Κωδικοποίηση!$B$2:$E$165,2,FALSE)</f>
        <v>_</v>
      </c>
      <c r="J57" s="32">
        <f t="shared" si="0"/>
        <v>0</v>
      </c>
    </row>
    <row r="58" spans="2:10" ht="25.5" customHeight="1" x14ac:dyDescent="0.25">
      <c r="B58" s="103">
        <v>49</v>
      </c>
      <c r="C58" s="12"/>
      <c r="D58" s="12"/>
      <c r="E58" s="31"/>
      <c r="F58" s="111" t="s">
        <v>292</v>
      </c>
      <c r="G58" s="13" t="str">
        <f>VLOOKUP($F58,Κωδικοποίηση!$B$2:$E$165,3,FALSE)</f>
        <v>_</v>
      </c>
      <c r="H58" s="33">
        <f>VLOOKUP($F58,Κωδικοποίηση!$B$2:$E$165,4,FALSE)</f>
        <v>0</v>
      </c>
      <c r="I58" s="14" t="str">
        <f>VLOOKUP($F58,Κωδικοποίηση!$B$2:$E$165,2,FALSE)</f>
        <v>_</v>
      </c>
      <c r="J58" s="32">
        <f t="shared" si="0"/>
        <v>0</v>
      </c>
    </row>
    <row r="59" spans="2:10" ht="25.5" customHeight="1" x14ac:dyDescent="0.25">
      <c r="B59" s="104">
        <v>50</v>
      </c>
      <c r="C59" s="11"/>
      <c r="D59" s="11"/>
      <c r="E59" s="31"/>
      <c r="F59" s="111" t="s">
        <v>292</v>
      </c>
      <c r="G59" s="13" t="str">
        <f>VLOOKUP($F59,Κωδικοποίηση!$B$2:$E$165,3,FALSE)</f>
        <v>_</v>
      </c>
      <c r="H59" s="33">
        <f>VLOOKUP($F59,Κωδικοποίηση!$B$2:$E$165,4,FALSE)</f>
        <v>0</v>
      </c>
      <c r="I59" s="14" t="str">
        <f>VLOOKUP($F59,Κωδικοποίηση!$B$2:$E$165,2,FALSE)</f>
        <v>_</v>
      </c>
      <c r="J59" s="32">
        <f t="shared" si="0"/>
        <v>0</v>
      </c>
    </row>
  </sheetData>
  <sheetProtection password="C72A" sheet="1" objects="1" scenarios="1" selectLockedCells="1" sort="0" autoFilter="0"/>
  <autoFilter ref="B9:J9">
    <sortState ref="B10:J59">
      <sortCondition descending="1" ref="F9"/>
    </sortState>
  </autoFilter>
  <mergeCells count="9">
    <mergeCell ref="H2:I2"/>
    <mergeCell ref="D7:F7"/>
    <mergeCell ref="I7:J7"/>
    <mergeCell ref="D3:G3"/>
    <mergeCell ref="H3:I5"/>
    <mergeCell ref="J3:J5"/>
    <mergeCell ref="D4:G4"/>
    <mergeCell ref="D5:G5"/>
    <mergeCell ref="D6:G6"/>
  </mergeCells>
  <dataValidations count="2">
    <dataValidation type="list" allowBlank="1" showInputMessage="1" showErrorMessage="1" sqref="F10:F59">
      <formula1>ARTHRO_G</formula1>
    </dataValidation>
    <dataValidation type="decimal" allowBlank="1" showInputMessage="1" showErrorMessage="1" errorTitle="ΠΡΟΣΟΧΗ!" error="εισάγετε αριθμό μόνο_x000a_(από -300 εως +3.000)" sqref="E10:E59">
      <formula1>-300</formula1>
      <formula2>3000</formula2>
    </dataValidation>
  </dataValidations>
  <pageMargins left="0.70866141732283472" right="0.70866141732283472" top="0.74803149606299213" bottom="0.74803149606299213" header="0.31496062992125984" footer="0.31496062992125984"/>
  <pageSetup paperSize="9" scale="84" fitToHeight="6" orientation="landscape" verticalDpi="0" r:id="rId1"/>
  <headerFooter>
    <oddFooter>&amp;Cσελίδα &amp;P από &amp;N</oddFooter>
  </headerFooter>
  <drawing r:id="rId2"/>
  <legacyDrawing r:id="rId3"/>
  <controls>
    <mc:AlternateContent xmlns:mc="http://schemas.openxmlformats.org/markup-compatibility/2006">
      <mc:Choice Requires="x14">
        <control shapeId="2072" r:id="rId4" name="TextBox1">
          <controlPr print="0" autoFill="0" autoLine="0" autoPict="0" r:id="rId5">
            <anchor moveWithCells="1">
              <from>
                <xdr:col>11</xdr:col>
                <xdr:colOff>38100</xdr:colOff>
                <xdr:row>8</xdr:row>
                <xdr:rowOff>180975</xdr:rowOff>
              </from>
              <to>
                <xdr:col>19</xdr:col>
                <xdr:colOff>533400</xdr:colOff>
                <xdr:row>22</xdr:row>
                <xdr:rowOff>266700</xdr:rowOff>
              </to>
            </anchor>
          </controlPr>
        </control>
      </mc:Choice>
      <mc:Fallback>
        <control shapeId="2072"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Τιμολόγια</vt:lpstr>
      <vt:lpstr>Κωδικοποίηση</vt:lpstr>
      <vt:lpstr>ΠΡΟΫΠΟΛΟΓΙΣΜΟΣ</vt:lpstr>
      <vt:lpstr>Κωδικοποίηση!ARTHRO</vt:lpstr>
      <vt:lpstr>ARTHRO_G</vt:lpstr>
      <vt:lpstr>GENERAL</vt:lpstr>
      <vt:lpstr>Τιμολόγια!OLE_LINK1</vt:lpstr>
      <vt:lpstr>Κωδικοποίηση!Print_Area</vt:lpstr>
      <vt:lpstr>ΠΡΟΫΠΟΛΟΓΙΣΜΟΣ!Print_Area</vt:lpstr>
      <vt:lpstr>Τιμολόγια!Print_Area</vt:lpstr>
      <vt:lpstr>Κωδικοποίηση!Print_Titles</vt:lpstr>
      <vt:lpstr>ΠΡΟΫΠΟΛΟΓΙΣΜΟΣ!Print_Titles</vt:lpstr>
      <vt:lpstr>Τιμολόγια!Print_Titles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2019-01-31T09:04:20Z</cp:lastPrinted>
  <dcterms:created xsi:type="dcterms:W3CDTF">2019-01-09T08:06:25Z</dcterms:created>
  <dcterms:modified xsi:type="dcterms:W3CDTF">2019-02-06T14:10:47Z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